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7380" tabRatio="778" activeTab="5"/>
  </bookViews>
  <sheets>
    <sheet name="目录" sheetId="12" r:id="rId1"/>
    <sheet name="01成本科目" sheetId="1" r:id="rId2"/>
    <sheet name="02合约规划" sheetId="13" r:id="rId3"/>
    <sheet name="02合同类别（成本）" sheetId="2" r:id="rId4"/>
    <sheet name="03合同类别（收入）" sheetId="3" r:id="rId5"/>
    <sheet name="04无合同费用类别" sheetId="4" r:id="rId6"/>
    <sheet name="05变更类别" sheetId="5" r:id="rId7"/>
    <sheet name="06专业类别" sheetId="6" r:id="rId8"/>
    <sheet name="07奖励扣款" sheetId="7" r:id="rId9"/>
    <sheet name="08产品类型" sheetId="8" r:id="rId10"/>
    <sheet name="09项目类别" sheetId="9" r:id="rId11"/>
    <sheet name="10编码规则" sheetId="11" r:id="rId12"/>
  </sheets>
  <definedNames>
    <definedName name="_xlnm._FilterDatabase" localSheetId="1" hidden="1">'01成本科目'!$A$3:$G$3</definedName>
    <definedName name="_xlnm._FilterDatabase" localSheetId="2" hidden="1">'02合约规划'!$A$1:$G$106</definedName>
  </definedNames>
  <calcPr calcId="152511"/>
</workbook>
</file>

<file path=xl/calcChain.xml><?xml version="1.0" encoding="utf-8"?>
<calcChain xmlns="http://schemas.openxmlformats.org/spreadsheetml/2006/main">
  <c r="E19" i="11" l="1"/>
  <c r="E17" i="11" l="1"/>
  <c r="E14" i="11"/>
  <c r="E12" i="11"/>
  <c r="E18" i="11"/>
  <c r="E4" i="11" l="1"/>
  <c r="E16" i="11" l="1"/>
  <c r="E15" i="11" l="1"/>
  <c r="E13" i="11" l="1"/>
  <c r="E7" i="11"/>
  <c r="E6" i="11"/>
  <c r="D16" i="13" l="1"/>
  <c r="D13" i="13"/>
  <c r="A4" i="12"/>
  <c r="A5" i="12"/>
  <c r="A6" i="12"/>
  <c r="A7" i="12"/>
  <c r="A8" i="12"/>
  <c r="A9" i="12"/>
  <c r="A10" i="12"/>
  <c r="A11" i="12"/>
  <c r="A12" i="12"/>
  <c r="A3" i="12"/>
</calcChain>
</file>

<file path=xl/comments1.xml><?xml version="1.0" encoding="utf-8"?>
<comments xmlns="http://schemas.openxmlformats.org/spreadsheetml/2006/main">
  <authors>
    <author>作者</author>
  </authors>
  <commentList>
    <comment ref="D14" authorId="0" shapeId="0">
      <text>
        <r>
          <rPr>
            <b/>
            <sz val="9"/>
            <color indexed="81"/>
            <rFont val="宋体"/>
            <family val="3"/>
            <charset val="134"/>
          </rPr>
          <t>作者:</t>
        </r>
        <r>
          <rPr>
            <sz val="9"/>
            <color indexed="81"/>
            <rFont val="宋体"/>
            <family val="3"/>
            <charset val="134"/>
          </rPr>
          <t xml:space="preserve">
【财务提问】部分政府缴费属于后期可退回的款项，需要成本部明确，可退回的款项有哪些，且是否记入成本指标。建议收到退款时，也通过业务模块录入负数，保证财务数据与业务数据一致。
【回答】保证金不在成本指标范围内，2、已经建立保证金科目。</t>
        </r>
      </text>
    </comment>
    <comment ref="D52" authorId="0" shapeId="0">
      <text>
        <r>
          <rPr>
            <b/>
            <sz val="9"/>
            <color indexed="81"/>
            <rFont val="宋体"/>
            <family val="3"/>
            <charset val="134"/>
          </rPr>
          <t>作者:</t>
        </r>
        <r>
          <rPr>
            <sz val="9"/>
            <color indexed="81"/>
            <rFont val="宋体"/>
            <family val="3"/>
            <charset val="134"/>
          </rPr>
          <t xml:space="preserve">
每个科目对应1个合同，分别发起付款计划。五险一金都是公司的。</t>
        </r>
      </text>
    </comment>
    <comment ref="D83" authorId="0" shapeId="0">
      <text>
        <r>
          <rPr>
            <b/>
            <sz val="9"/>
            <color indexed="81"/>
            <rFont val="宋体"/>
            <family val="3"/>
            <charset val="134"/>
          </rPr>
          <t>作者:</t>
        </r>
        <r>
          <rPr>
            <sz val="9"/>
            <color indexed="81"/>
            <rFont val="宋体"/>
            <family val="3"/>
            <charset val="134"/>
          </rPr>
          <t xml:space="preserve">
例如：出租车费</t>
        </r>
      </text>
    </comment>
    <comment ref="D84" authorId="0" shapeId="0">
      <text>
        <r>
          <rPr>
            <b/>
            <sz val="9"/>
            <color indexed="81"/>
            <rFont val="宋体"/>
            <family val="3"/>
            <charset val="134"/>
          </rPr>
          <t>作者:</t>
        </r>
        <r>
          <rPr>
            <sz val="9"/>
            <color indexed="81"/>
            <rFont val="宋体"/>
            <family val="3"/>
            <charset val="134"/>
          </rPr>
          <t xml:space="preserve">
职工岗位费用</t>
        </r>
      </text>
    </comment>
    <comment ref="D96" authorId="0" shapeId="0">
      <text>
        <r>
          <rPr>
            <b/>
            <sz val="9"/>
            <color indexed="81"/>
            <rFont val="宋体"/>
            <family val="3"/>
            <charset val="134"/>
          </rPr>
          <t>作者:</t>
        </r>
        <r>
          <rPr>
            <sz val="9"/>
            <color indexed="81"/>
            <rFont val="宋体"/>
            <family val="3"/>
            <charset val="134"/>
          </rPr>
          <t xml:space="preserve">
</t>
        </r>
      </text>
    </comment>
    <comment ref="D97" authorId="0" shapeId="0">
      <text>
        <r>
          <rPr>
            <b/>
            <sz val="9"/>
            <color indexed="81"/>
            <rFont val="宋体"/>
            <family val="3"/>
            <charset val="134"/>
          </rPr>
          <t>作者:</t>
        </r>
        <r>
          <rPr>
            <sz val="9"/>
            <color indexed="81"/>
            <rFont val="宋体"/>
            <family val="3"/>
            <charset val="134"/>
          </rPr>
          <t xml:space="preserve">
</t>
        </r>
      </text>
    </comment>
    <comment ref="D112" authorId="0" shapeId="0">
      <text>
        <r>
          <rPr>
            <b/>
            <sz val="9"/>
            <color indexed="81"/>
            <rFont val="宋体"/>
            <family val="3"/>
            <charset val="134"/>
          </rPr>
          <t>作者:</t>
        </r>
        <r>
          <rPr>
            <sz val="9"/>
            <color indexed="81"/>
            <rFont val="宋体"/>
            <family val="3"/>
            <charset val="134"/>
          </rPr>
          <t xml:space="preserve">
此科目核算弱电、楼宇自控、安防三个系统的费用，如三个系统都有，则分系统进行预算</t>
        </r>
      </text>
    </comment>
    <comment ref="D121" authorId="0" shapeId="0">
      <text>
        <r>
          <rPr>
            <b/>
            <sz val="9"/>
            <color indexed="81"/>
            <rFont val="宋体"/>
            <family val="3"/>
            <charset val="134"/>
          </rPr>
          <t>作者:</t>
        </r>
        <r>
          <rPr>
            <sz val="9"/>
            <color indexed="81"/>
            <rFont val="宋体"/>
            <family val="3"/>
            <charset val="134"/>
          </rPr>
          <t xml:space="preserve">
核算外包的定期维保费用</t>
        </r>
      </text>
    </comment>
    <comment ref="D133" authorId="0" shapeId="0">
      <text>
        <r>
          <rPr>
            <b/>
            <sz val="9"/>
            <color indexed="81"/>
            <rFont val="宋体"/>
            <family val="3"/>
            <charset val="134"/>
          </rPr>
          <t>作者:</t>
        </r>
        <r>
          <rPr>
            <sz val="9"/>
            <color indexed="81"/>
            <rFont val="宋体"/>
            <family val="3"/>
            <charset val="134"/>
          </rPr>
          <t xml:space="preserve">
核算外包的维保费用</t>
        </r>
      </text>
    </comment>
    <comment ref="D183" authorId="0" shapeId="0">
      <text>
        <r>
          <rPr>
            <b/>
            <sz val="9"/>
            <color indexed="81"/>
            <rFont val="宋体"/>
            <family val="3"/>
            <charset val="134"/>
          </rPr>
          <t>作者:</t>
        </r>
        <r>
          <rPr>
            <sz val="9"/>
            <color indexed="81"/>
            <rFont val="宋体"/>
            <family val="3"/>
            <charset val="134"/>
          </rPr>
          <t xml:space="preserve">
【财务提问】部分政府缴费属于后期可退回的款项，需要成本部明确，可退回的款项有哪些，且是否记入成本指标。建议收到退款时，也通过业务模块录入负数，保证财务数据与业务数据一致。
【回答】保证金不在成本指标范围内，2、已经建立保证金科目。</t>
        </r>
      </text>
    </comment>
    <comment ref="D220" authorId="0" shapeId="0">
      <text>
        <r>
          <rPr>
            <b/>
            <sz val="9"/>
            <color indexed="81"/>
            <rFont val="宋体"/>
            <family val="3"/>
            <charset val="134"/>
          </rPr>
          <t>作者:</t>
        </r>
        <r>
          <rPr>
            <sz val="9"/>
            <color indexed="81"/>
            <rFont val="宋体"/>
            <family val="3"/>
            <charset val="134"/>
          </rPr>
          <t xml:space="preserve">
不再区分哪个进入成本、哪个进入费用。因为财务发工资必须有工资表明细，财务根据工资表判断部门，再把工资、五险一金等分别指向成本和费用。</t>
        </r>
      </text>
    </comment>
    <comment ref="D222" authorId="0" shapeId="0">
      <text>
        <r>
          <rPr>
            <b/>
            <sz val="9"/>
            <color indexed="81"/>
            <rFont val="宋体"/>
            <family val="3"/>
            <charset val="134"/>
          </rPr>
          <t>作者:</t>
        </r>
        <r>
          <rPr>
            <sz val="9"/>
            <color indexed="81"/>
            <rFont val="宋体"/>
            <family val="3"/>
            <charset val="134"/>
          </rPr>
          <t xml:space="preserve">
每个科目对应1个合同，分别发起付款计划。五险一金都是公司的。</t>
        </r>
      </text>
    </comment>
    <comment ref="D296" authorId="0" shapeId="0">
      <text>
        <r>
          <rPr>
            <b/>
            <sz val="9"/>
            <color indexed="81"/>
            <rFont val="宋体"/>
            <family val="3"/>
            <charset val="134"/>
          </rPr>
          <t>作者:</t>
        </r>
        <r>
          <rPr>
            <sz val="9"/>
            <color indexed="81"/>
            <rFont val="宋体"/>
            <family val="3"/>
            <charset val="134"/>
          </rPr>
          <t xml:space="preserve">
100%返还</t>
        </r>
      </text>
    </comment>
    <comment ref="D299" authorId="0" shapeId="0">
      <text>
        <r>
          <rPr>
            <b/>
            <sz val="9"/>
            <color indexed="81"/>
            <rFont val="宋体"/>
            <family val="3"/>
            <charset val="134"/>
          </rPr>
          <t>作者:</t>
        </r>
        <r>
          <rPr>
            <sz val="9"/>
            <color indexed="81"/>
            <rFont val="宋体"/>
            <family val="3"/>
            <charset val="134"/>
          </rPr>
          <t xml:space="preserve">
100%返还</t>
        </r>
      </text>
    </comment>
    <comment ref="D300" authorId="0" shapeId="0">
      <text>
        <r>
          <rPr>
            <b/>
            <sz val="9"/>
            <color indexed="81"/>
            <rFont val="宋体"/>
            <family val="3"/>
            <charset val="134"/>
          </rPr>
          <t>作者:</t>
        </r>
        <r>
          <rPr>
            <sz val="9"/>
            <color indexed="81"/>
            <rFont val="宋体"/>
            <family val="3"/>
            <charset val="134"/>
          </rPr>
          <t xml:space="preserve">
100%返还</t>
        </r>
      </text>
    </comment>
    <comment ref="D301" authorId="0" shapeId="0">
      <text>
        <r>
          <rPr>
            <b/>
            <sz val="9"/>
            <color indexed="81"/>
            <rFont val="宋体"/>
            <family val="3"/>
            <charset val="134"/>
          </rPr>
          <t>作者:</t>
        </r>
        <r>
          <rPr>
            <sz val="9"/>
            <color indexed="81"/>
            <rFont val="宋体"/>
            <family val="3"/>
            <charset val="134"/>
          </rPr>
          <t xml:space="preserve">
50%返还
</t>
        </r>
      </text>
    </comment>
    <comment ref="D302" authorId="0" shapeId="0">
      <text>
        <r>
          <rPr>
            <b/>
            <sz val="9"/>
            <color indexed="81"/>
            <rFont val="宋体"/>
            <family val="3"/>
            <charset val="134"/>
          </rPr>
          <t>作者:</t>
        </r>
        <r>
          <rPr>
            <sz val="9"/>
            <color indexed="81"/>
            <rFont val="宋体"/>
            <family val="3"/>
            <charset val="134"/>
          </rPr>
          <t xml:space="preserve">
50%返还</t>
        </r>
      </text>
    </comment>
    <comment ref="D304" authorId="0" shapeId="0">
      <text>
        <r>
          <rPr>
            <b/>
            <sz val="9"/>
            <color indexed="81"/>
            <rFont val="宋体"/>
            <family val="3"/>
            <charset val="134"/>
          </rPr>
          <t>作者:</t>
        </r>
        <r>
          <rPr>
            <sz val="9"/>
            <color indexed="81"/>
            <rFont val="宋体"/>
            <family val="3"/>
            <charset val="134"/>
          </rPr>
          <t xml:space="preserve">
100%返还</t>
        </r>
      </text>
    </comment>
    <comment ref="D306" authorId="0" shapeId="0">
      <text>
        <r>
          <rPr>
            <b/>
            <sz val="9"/>
            <color indexed="81"/>
            <rFont val="宋体"/>
            <family val="3"/>
            <charset val="134"/>
          </rPr>
          <t>作者:</t>
        </r>
        <r>
          <rPr>
            <sz val="9"/>
            <color indexed="81"/>
            <rFont val="宋体"/>
            <family val="3"/>
            <charset val="134"/>
          </rPr>
          <t xml:space="preserve">
100%返还</t>
        </r>
      </text>
    </comment>
  </commentList>
</comments>
</file>

<file path=xl/sharedStrings.xml><?xml version="1.0" encoding="utf-8"?>
<sst xmlns="http://schemas.openxmlformats.org/spreadsheetml/2006/main" count="2036" uniqueCount="1525">
  <si>
    <t>科目设置</t>
    <phoneticPr fontId="4" type="noConversion"/>
  </si>
  <si>
    <t>科目定义</t>
    <phoneticPr fontId="4" type="noConversion"/>
  </si>
  <si>
    <t>备注</t>
    <phoneticPr fontId="4" type="noConversion"/>
  </si>
  <si>
    <t>级别</t>
    <phoneticPr fontId="4" type="noConversion"/>
  </si>
  <si>
    <t>编号</t>
    <phoneticPr fontId="4" type="noConversion"/>
  </si>
  <si>
    <t>成本科目编号</t>
  </si>
  <si>
    <t>科目名称</t>
    <phoneticPr fontId="4" type="noConversion"/>
  </si>
  <si>
    <t>责任
部门</t>
    <phoneticPr fontId="3" type="noConversion"/>
  </si>
  <si>
    <t>01</t>
    <phoneticPr fontId="3" type="noConversion"/>
  </si>
  <si>
    <t>房地产开发成本</t>
    <phoneticPr fontId="3" type="noConversion"/>
  </si>
  <si>
    <t>0101</t>
    <phoneticPr fontId="3" type="noConversion"/>
  </si>
  <si>
    <t>土地成本</t>
    <phoneticPr fontId="3" type="noConversion"/>
  </si>
  <si>
    <t>前期部</t>
    <phoneticPr fontId="15" type="noConversion"/>
  </si>
  <si>
    <t>指为取得土地开发使用权而发生的各项费用</t>
    <phoneticPr fontId="4" type="noConversion"/>
  </si>
  <si>
    <t>1.1.1</t>
    <phoneticPr fontId="3" type="noConversion"/>
  </si>
  <si>
    <t>010101</t>
    <phoneticPr fontId="3" type="noConversion"/>
  </si>
  <si>
    <t>土地出让地价</t>
    <phoneticPr fontId="4" type="noConversion"/>
  </si>
  <si>
    <t>前期部</t>
    <phoneticPr fontId="15" type="noConversion"/>
  </si>
  <si>
    <t>指通过招、拍、挂等方式取得土地使用权需要支付的土地费用，包含土地出让金、出让评估咨询费、土地出让契税以及延期缴纳地价款而发生的滞纳金等。</t>
    <phoneticPr fontId="4" type="noConversion"/>
  </si>
  <si>
    <t>1.1.2</t>
  </si>
  <si>
    <t>010102</t>
  </si>
  <si>
    <t>征地拆迁补偿费</t>
    <phoneticPr fontId="4" type="noConversion"/>
  </si>
  <si>
    <t>前期部</t>
    <phoneticPr fontId="15" type="noConversion"/>
  </si>
  <si>
    <t>指有关地上、地下建筑物或附着物的拆迁补偿净支出，安置及动迁支出，农作物补偿费，危房补偿费等。若此项与地价不能分开，可全部记入土地出让地价。</t>
    <phoneticPr fontId="4" type="noConversion"/>
  </si>
  <si>
    <t>1.1.3</t>
  </si>
  <si>
    <t>010103</t>
  </si>
  <si>
    <t>红线外大市政设施费</t>
    <phoneticPr fontId="4" type="noConversion"/>
  </si>
  <si>
    <t>前期部</t>
    <phoneticPr fontId="15" type="noConversion"/>
  </si>
  <si>
    <t>指建筑规划红线外的道路、水、电、气、通讯等市政设施的建造费、管线铺设费、接口费、沟道占用费以及管线集资费、市政配套费等相关费用。</t>
    <phoneticPr fontId="4" type="noConversion"/>
  </si>
  <si>
    <t>1.1.4</t>
  </si>
  <si>
    <t>010104</t>
  </si>
  <si>
    <t>土地转让费</t>
    <phoneticPr fontId="4" type="noConversion"/>
  </si>
  <si>
    <t>前期部</t>
    <phoneticPr fontId="15" type="noConversion"/>
  </si>
  <si>
    <t>为取得土地使用权而需向土地转让方支付的土地转让费用、转让契税等费用。</t>
    <phoneticPr fontId="4" type="noConversion"/>
  </si>
  <si>
    <t>0102</t>
    <phoneticPr fontId="3" type="noConversion"/>
  </si>
  <si>
    <t>前期工程费</t>
  </si>
  <si>
    <t>前期部、设计部、营销部、成本部</t>
    <phoneticPr fontId="15" type="noConversion"/>
  </si>
  <si>
    <t>指在取得项目开发权后，项目开发前期的可行性研究、市场调研咨询、勘察设计、执照手续办理，以及三通一平、招投标、工程监理等工程开工前发生的各项费用。</t>
    <phoneticPr fontId="4" type="noConversion"/>
  </si>
  <si>
    <t>1.2.1</t>
    <phoneticPr fontId="3" type="noConversion"/>
  </si>
  <si>
    <t>010201</t>
    <phoneticPr fontId="3" type="noConversion"/>
  </si>
  <si>
    <t>调研咨询费</t>
  </si>
  <si>
    <t>指为进行项目可行性研究所发生的市场调研、产品定位等咨询费用，以及项目方案报批所发生的各项专业评审、评估等费用。</t>
    <phoneticPr fontId="4" type="noConversion"/>
  </si>
  <si>
    <t>1.2.2</t>
  </si>
  <si>
    <t>010202</t>
  </si>
  <si>
    <t>地质勘查测绘费</t>
  </si>
  <si>
    <t>指为明确项目用地范围,掌握项目地质状况而进行的各类勘察测绘（包括初勘、详勘）费用。</t>
    <phoneticPr fontId="4" type="noConversion"/>
  </si>
  <si>
    <t>1.2.3</t>
  </si>
  <si>
    <t>010203</t>
  </si>
  <si>
    <t>规划设计费</t>
  </si>
  <si>
    <t>指为项目规划设计所发生的各项费用，包括方案招标费、规划设计模型制作费、方案评审费、效果图设计费、总体规划设计费；施工图设计费、修改设计费；施工图审查费、制图、晒图费等。</t>
    <phoneticPr fontId="4" type="noConversion"/>
  </si>
  <si>
    <t>1.2.4</t>
  </si>
  <si>
    <t>010204</t>
  </si>
  <si>
    <t>执照及手续费</t>
  </si>
  <si>
    <t>指按各地政府规定，项目取得各类证照手续需要缴纳相关费用，包括安检费、质检费、交易中心手续费、人防报建费、消防配套设施费、散装水泥集资费、白蚁防治费、墙改基金、路口开设费、规划管理费、新材料基金(或墙改专项基金)、招投标交易服务费、房屋测绘、产权证办理等。</t>
    <phoneticPr fontId="4" type="noConversion"/>
  </si>
  <si>
    <t>1.2.5</t>
  </si>
  <si>
    <t>010205</t>
  </si>
  <si>
    <t>造价咨询费</t>
  </si>
  <si>
    <t>指项目开发中发生的工程造价咨询费，包括招投标代理费、工程量清单编制费以及中标后清标服务费用。</t>
    <phoneticPr fontId="4" type="noConversion"/>
  </si>
  <si>
    <t>1.2.6</t>
  </si>
  <si>
    <t>010206</t>
  </si>
  <si>
    <t>工程监理费</t>
  </si>
  <si>
    <t>指支付给聘请的项目或工程监理单位的费用，包含建安、基础、配套及园林绿化等各项工程监理费用。</t>
    <phoneticPr fontId="4" type="noConversion"/>
  </si>
  <si>
    <t>1.2.7</t>
  </si>
  <si>
    <t>010207</t>
  </si>
  <si>
    <t>三通一平及临时设施费</t>
  </si>
  <si>
    <t>指接通红线外施工用临时道路、临时用电、临时给排水等设施的设计、建造费，基础开挖前的场地平整、旧房拆除、渣土清运等费用，以及施工场地达甲方项目部现场临时办公所发生的办公用房、临时围墙、临时围板等生活及环境设施设计、建造等所发生的费用。</t>
    <phoneticPr fontId="4" type="noConversion"/>
  </si>
  <si>
    <t>0103</t>
    <phoneticPr fontId="3" type="noConversion"/>
  </si>
  <si>
    <t>基础设施费</t>
  </si>
  <si>
    <t>指开发项目在开发过程中所发生的各项基础设施支出，主要包括建筑物1.5米以外与项目用地规划红线以内的各种道路、供水、供电、供气、排污、排洪、通讯、照明等小区管网工程费和环境卫生、园林绿化等园林环境工程费。</t>
    <phoneticPr fontId="4" type="noConversion"/>
  </si>
  <si>
    <t>1.3.1</t>
    <phoneticPr fontId="3" type="noConversion"/>
  </si>
  <si>
    <t>010301</t>
    <phoneticPr fontId="3" type="noConversion"/>
  </si>
  <si>
    <t>红线内小市政设施费</t>
  </si>
  <si>
    <t>指建筑规划红线内的市政设施的建设、验收检测等相关费用</t>
  </si>
  <si>
    <t>1.3.2</t>
  </si>
  <si>
    <t>010302</t>
  </si>
  <si>
    <t>园林绿化及环境工程费</t>
    <phoneticPr fontId="4" type="noConversion"/>
  </si>
  <si>
    <t>指包含道路、庭院、铺装、种植、围墙、大门、小品、操场、照明及喷灌等室外环境工程费用。</t>
    <phoneticPr fontId="4" type="noConversion"/>
  </si>
  <si>
    <t>0104</t>
    <phoneticPr fontId="3" type="noConversion"/>
  </si>
  <si>
    <t>配套设施费</t>
  </si>
  <si>
    <t>指开发项目内发生的、独立的、非营利性的，产权及其收益权不属于开发商，开发商不能有偿转让也不能转作自留固定资产，为居住小区内居民服务配套建设的各种非营利性的公共配套设施的建设费用。</t>
    <phoneticPr fontId="4" type="noConversion"/>
  </si>
  <si>
    <t>1.4.1</t>
    <phoneticPr fontId="3" type="noConversion"/>
  </si>
  <si>
    <t>010401</t>
    <phoneticPr fontId="3" type="noConversion"/>
  </si>
  <si>
    <t>配套设施补偿费</t>
  </si>
  <si>
    <t>指按照配套补偿协议需要支付的包括教育、医疗、商业、人防等配套项目未达到指标面积要求的经济补偿费用。</t>
    <phoneticPr fontId="4" type="noConversion"/>
  </si>
  <si>
    <t>1.4.2</t>
  </si>
  <si>
    <t>010402</t>
  </si>
  <si>
    <t>分摊配套费</t>
    <phoneticPr fontId="3" type="noConversion"/>
  </si>
  <si>
    <t>1.4.3</t>
  </si>
  <si>
    <t>010403</t>
  </si>
  <si>
    <t>学校</t>
  </si>
  <si>
    <t>包含主体及范围内附属配套工程建造费、设备采购、家具以及装饰等费用。</t>
    <phoneticPr fontId="4" type="noConversion"/>
  </si>
  <si>
    <t>1.4.4</t>
  </si>
  <si>
    <t>010404</t>
  </si>
  <si>
    <t>幼儿园</t>
    <phoneticPr fontId="3" type="noConversion"/>
  </si>
  <si>
    <t>包含主体及范围内附属配套工程建造费、设备采购、家具以及装饰等费用。</t>
    <phoneticPr fontId="4" type="noConversion"/>
  </si>
  <si>
    <t>1.4.5</t>
  </si>
  <si>
    <t>010405</t>
  </si>
  <si>
    <t>门诊楼</t>
  </si>
  <si>
    <t>包含主体及范围内附属配套工程建造费、设备采购、家具以及装饰等费用。</t>
    <phoneticPr fontId="4" type="noConversion"/>
  </si>
  <si>
    <t>1.4.6</t>
  </si>
  <si>
    <t>010406</t>
  </si>
  <si>
    <t>独立会所</t>
  </si>
  <si>
    <t>包含主体及范围内附属配套工程建造费、设备采购、家具以及装饰等费用。</t>
    <phoneticPr fontId="4" type="noConversion"/>
  </si>
  <si>
    <t>1.4.7</t>
  </si>
  <si>
    <t>010407</t>
  </si>
  <si>
    <t>开闭站</t>
  </si>
  <si>
    <t>包含工程建造费、设备采购安装费以及实验、检测等其他相关费用。</t>
    <phoneticPr fontId="4" type="noConversion"/>
  </si>
  <si>
    <t>1.4.8</t>
  </si>
  <si>
    <t>010408</t>
  </si>
  <si>
    <t>配电室</t>
  </si>
  <si>
    <t>包含工程建造费、设备采购安装费以及实验、检测等其他相关费用。</t>
    <phoneticPr fontId="4" type="noConversion"/>
  </si>
  <si>
    <t>1.4.9</t>
  </si>
  <si>
    <t>010409</t>
  </si>
  <si>
    <t>热力站点</t>
  </si>
  <si>
    <t>包含锅炉房、热力点工程建造费、设备采购安装费以及实验、检测等其他相关费用。</t>
    <phoneticPr fontId="4" type="noConversion"/>
  </si>
  <si>
    <t>1.4.10</t>
  </si>
  <si>
    <t>010410</t>
  </si>
  <si>
    <t>燃气站点</t>
  </si>
  <si>
    <t>包含调压站、调压箱工程建造费、设备采购安装费以及实验、检测等其他相关费用。</t>
    <phoneticPr fontId="4" type="noConversion"/>
  </si>
  <si>
    <t>1.4.11</t>
  </si>
  <si>
    <t>010411</t>
  </si>
  <si>
    <t>垃圾集中处理站</t>
  </si>
  <si>
    <t>包含工程建造费、设备采购安装费以及实验、检测等其他相关费用。</t>
    <phoneticPr fontId="4" type="noConversion"/>
  </si>
  <si>
    <t>1.4.12</t>
  </si>
  <si>
    <t>010412</t>
  </si>
  <si>
    <t>社区服务、物管用房</t>
  </si>
  <si>
    <t>指具有独立结构形式的商业、社区服务、物管用房的工程建造费用。</t>
    <phoneticPr fontId="4" type="noConversion"/>
  </si>
  <si>
    <t>1.4.13</t>
  </si>
  <si>
    <t>010413</t>
  </si>
  <si>
    <t>中水处理站</t>
  </si>
  <si>
    <t>包含工程建造费、设备采购安装费以及实验、检测等其他相关费用。</t>
    <phoneticPr fontId="4" type="noConversion"/>
  </si>
  <si>
    <t>1.4.14</t>
  </si>
  <si>
    <t>010414</t>
  </si>
  <si>
    <t>其他独立配套</t>
    <phoneticPr fontId="3" type="noConversion"/>
  </si>
  <si>
    <t>0105</t>
    <phoneticPr fontId="3" type="noConversion"/>
  </si>
  <si>
    <t>主体建安工程费</t>
  </si>
  <si>
    <t>指开发项目开发过程中发生的主体建筑安装工程费用，主要包括开发项目建筑工程费和安装工程费等。</t>
    <phoneticPr fontId="4" type="noConversion"/>
  </si>
  <si>
    <t>1.5.1</t>
    <phoneticPr fontId="3" type="noConversion"/>
  </si>
  <si>
    <t>010501</t>
    <phoneticPr fontId="3" type="noConversion"/>
  </si>
  <si>
    <t>总包工程</t>
    <phoneticPr fontId="4" type="noConversion"/>
  </si>
  <si>
    <t>1.5.2</t>
  </si>
  <si>
    <t>010502</t>
  </si>
  <si>
    <t>分包工程</t>
    <phoneticPr fontId="4" type="noConversion"/>
  </si>
  <si>
    <t>1.5.3</t>
  </si>
  <si>
    <t>010503</t>
  </si>
  <si>
    <t>材料设备采购</t>
    <phoneticPr fontId="4" type="noConversion"/>
  </si>
  <si>
    <t>1.5.4</t>
  </si>
  <si>
    <t>010504</t>
  </si>
  <si>
    <t>其他建安费</t>
    <phoneticPr fontId="4" type="noConversion"/>
  </si>
  <si>
    <t>0106</t>
    <phoneticPr fontId="3" type="noConversion"/>
  </si>
  <si>
    <t>开发间接费</t>
  </si>
  <si>
    <t>指为直接组织和管理开发项目所发生的，且不能将其归属于特定成本对象的各项成本费用。</t>
    <phoneticPr fontId="4" type="noConversion"/>
  </si>
  <si>
    <t>1.6.1</t>
    <phoneticPr fontId="3" type="noConversion"/>
  </si>
  <si>
    <t>010601</t>
    <phoneticPr fontId="3" type="noConversion"/>
  </si>
  <si>
    <t>资金成本</t>
  </si>
  <si>
    <t>项目管理口径中，项目资金成本全部记入财务费用科目。</t>
    <phoneticPr fontId="4" type="noConversion"/>
  </si>
  <si>
    <t>1.6.2</t>
  </si>
  <si>
    <t>010602</t>
  </si>
  <si>
    <t>开发管理费</t>
  </si>
  <si>
    <t>指项目管理组织发生的相关管理费用，项目管理口径中，开发管理费全部记入管理费用科目。</t>
    <phoneticPr fontId="4" type="noConversion"/>
  </si>
  <si>
    <t>1.6.3</t>
  </si>
  <si>
    <t>010603</t>
  </si>
  <si>
    <t>物业管理费</t>
  </si>
  <si>
    <t>指应由开发商承担的维修改造、客户关系维护、空房管理及入住前投入的物业服务等相关费用。</t>
    <phoneticPr fontId="4" type="noConversion"/>
  </si>
  <si>
    <t>0107</t>
    <phoneticPr fontId="3" type="noConversion"/>
  </si>
  <si>
    <t>不可预见费</t>
  </si>
  <si>
    <r>
      <t>指考虑建设期可能发生的风险因素致使建设费用增加而预留的费用，一般根据项目的开发周期、复杂程度合理选择计算基数，不可预见费以1～6</t>
    </r>
    <r>
      <rPr>
        <sz val="10"/>
        <color indexed="8"/>
        <rFont val="宋体"/>
        <family val="3"/>
        <charset val="134"/>
      </rPr>
      <t>项费用之和为计算基数，定位阶段费率为8%，方案阶段费率为5%，施工图阶段费率为3%</t>
    </r>
    <phoneticPr fontId="4" type="noConversion"/>
  </si>
  <si>
    <t>1.7.1</t>
    <phoneticPr fontId="3" type="noConversion"/>
  </si>
  <si>
    <t>010701</t>
    <phoneticPr fontId="3" type="noConversion"/>
  </si>
  <si>
    <t>项目不可预见费</t>
    <phoneticPr fontId="15" type="noConversion"/>
  </si>
  <si>
    <t>1.7.2</t>
  </si>
  <si>
    <t>010702</t>
  </si>
  <si>
    <t>公司不可预见费</t>
    <phoneticPr fontId="15" type="noConversion"/>
  </si>
  <si>
    <t>02</t>
    <phoneticPr fontId="3" type="noConversion"/>
  </si>
  <si>
    <t>0201</t>
    <phoneticPr fontId="3" type="noConversion"/>
  </si>
  <si>
    <t>按照管理项目案名设置项目部名称，核算各项目部发生的由物业管理费支出的成本费用</t>
    <phoneticPr fontId="4" type="noConversion"/>
  </si>
  <si>
    <t>2.1.1</t>
    <phoneticPr fontId="3" type="noConversion"/>
  </si>
  <si>
    <t>020101</t>
    <phoneticPr fontId="3" type="noConversion"/>
  </si>
  <si>
    <t>2.1.1.1</t>
    <phoneticPr fontId="3" type="noConversion"/>
  </si>
  <si>
    <t>02010101</t>
    <phoneticPr fontId="3" type="noConversion"/>
  </si>
  <si>
    <t>庞红霞，这块我不知道写的对不对，我是按照地产的给你抄的。</t>
    <phoneticPr fontId="3" type="noConversion"/>
  </si>
  <si>
    <t>核算实发工资+个人所得税+个人五险一金承担部分+残疾人保证金+专项奖励，不包含行政岗位补贴部分</t>
    <phoneticPr fontId="4" type="noConversion"/>
  </si>
  <si>
    <t>2.1.1.2</t>
  </si>
  <si>
    <t>2.1.1.3</t>
  </si>
  <si>
    <t>医疗保险（公司）</t>
    <phoneticPr fontId="3" type="noConversion"/>
  </si>
  <si>
    <t>2.1.1.4</t>
  </si>
  <si>
    <t>2.1.1.5</t>
  </si>
  <si>
    <t>2.1.1.6</t>
  </si>
  <si>
    <t>生育保险（公司）</t>
    <phoneticPr fontId="3" type="noConversion"/>
  </si>
  <si>
    <t>2.1.1.7</t>
  </si>
  <si>
    <t>2.1.1.8</t>
  </si>
  <si>
    <t>五险一金（个人）</t>
    <phoneticPr fontId="3" type="noConversion"/>
  </si>
  <si>
    <t>2.1.1.9</t>
  </si>
  <si>
    <t>其他类</t>
    <phoneticPr fontId="3" type="noConversion"/>
  </si>
  <si>
    <t>2.1.1.10</t>
    <phoneticPr fontId="3" type="noConversion"/>
  </si>
  <si>
    <t>福利</t>
  </si>
  <si>
    <t>2.1.1.2.1</t>
    <phoneticPr fontId="3" type="noConversion"/>
  </si>
  <si>
    <t>2.1.1.2.2</t>
  </si>
  <si>
    <t>包含员工聚餐、加班餐费</t>
    <phoneticPr fontId="4" type="noConversion"/>
  </si>
  <si>
    <t>2.1.1.2.3</t>
  </si>
  <si>
    <t>员工生日慰问</t>
    <phoneticPr fontId="15" type="noConversion"/>
  </si>
  <si>
    <t>2.1.1.2.4</t>
  </si>
  <si>
    <t>2.1.1.2.5</t>
  </si>
  <si>
    <t>2.1.1.2.6</t>
  </si>
  <si>
    <t>防暑降温费</t>
    <phoneticPr fontId="15" type="noConversion"/>
  </si>
  <si>
    <t>2.1.1.2.7</t>
  </si>
  <si>
    <t>过节费</t>
    <phoneticPr fontId="15" type="noConversion"/>
  </si>
  <si>
    <t>2.1.1.11</t>
    <phoneticPr fontId="3" type="noConversion"/>
  </si>
  <si>
    <t>02010111</t>
    <phoneticPr fontId="3" type="noConversion"/>
  </si>
  <si>
    <t>职工保险费用</t>
    <phoneticPr fontId="3" type="noConversion"/>
  </si>
  <si>
    <t>核算为专业工种缴纳的专业性保险费</t>
    <phoneticPr fontId="4" type="noConversion"/>
  </si>
  <si>
    <t>2.1.1.12</t>
  </si>
  <si>
    <t>职工教育经费</t>
    <phoneticPr fontId="3" type="noConversion"/>
  </si>
  <si>
    <t>指用于员工综合素质和业务技能等方面的教育相关费用，包括各类培训费、符合公司规定的学费等。</t>
    <phoneticPr fontId="15" type="noConversion"/>
  </si>
  <si>
    <t>2.1.1.13</t>
  </si>
  <si>
    <t>核算工会经费的实际支出</t>
    <phoneticPr fontId="4" type="noConversion"/>
  </si>
  <si>
    <t>2.1.2</t>
    <phoneticPr fontId="3" type="noConversion"/>
  </si>
  <si>
    <t>020102</t>
    <phoneticPr fontId="3" type="noConversion"/>
  </si>
  <si>
    <t>2.1.2.1</t>
    <phoneticPr fontId="3" type="noConversion"/>
  </si>
  <si>
    <t>02010201</t>
    <phoneticPr fontId="3" type="noConversion"/>
  </si>
  <si>
    <t>2.1.2.2</t>
  </si>
  <si>
    <t>2.1.2.3</t>
  </si>
  <si>
    <t>2.1.2.4</t>
  </si>
  <si>
    <t>2.1.2.5</t>
  </si>
  <si>
    <t>2.1.3</t>
    <phoneticPr fontId="3" type="noConversion"/>
  </si>
  <si>
    <t>020103</t>
    <phoneticPr fontId="3" type="noConversion"/>
  </si>
  <si>
    <t>本科目定义详见附件3</t>
    <phoneticPr fontId="4" type="noConversion"/>
  </si>
  <si>
    <t>2.1.3.1</t>
    <phoneticPr fontId="3" type="noConversion"/>
  </si>
  <si>
    <t>02010301</t>
    <phoneticPr fontId="3" type="noConversion"/>
  </si>
  <si>
    <t>业务招待费用</t>
    <phoneticPr fontId="15" type="noConversion"/>
  </si>
  <si>
    <t>财务核算科目：职工福利2</t>
    <phoneticPr fontId="4" type="noConversion"/>
  </si>
  <si>
    <t>2.1.3.2</t>
  </si>
  <si>
    <t>2.1.3.3</t>
  </si>
  <si>
    <t>财务核算科目：640101070701</t>
    <phoneticPr fontId="4" type="noConversion"/>
  </si>
  <si>
    <t>2.1.3.4</t>
  </si>
  <si>
    <t>2.1.3.5</t>
  </si>
  <si>
    <t>修理费</t>
    <phoneticPr fontId="15" type="noConversion"/>
  </si>
  <si>
    <t>2.1.3.6</t>
  </si>
  <si>
    <t>2.1.3.7</t>
  </si>
  <si>
    <t>2.1.3.8</t>
  </si>
  <si>
    <t>2.1.3.9</t>
  </si>
  <si>
    <t>2.1.3.10</t>
  </si>
  <si>
    <t>2.1.4</t>
    <phoneticPr fontId="3" type="noConversion"/>
  </si>
  <si>
    <t>2.1.4.1</t>
    <phoneticPr fontId="3" type="noConversion"/>
  </si>
  <si>
    <t>02010401</t>
    <phoneticPr fontId="3" type="noConversion"/>
  </si>
  <si>
    <t>行政办公类及材料、其他</t>
    <phoneticPr fontId="15" type="noConversion"/>
  </si>
  <si>
    <t>财务核算的低值易耗品+物料消耗+办公费+修理费</t>
    <phoneticPr fontId="4" type="noConversion"/>
  </si>
  <si>
    <t>2.1.4.2</t>
  </si>
  <si>
    <t>2.1.4.3</t>
  </si>
  <si>
    <t>行业协会相关费用</t>
    <phoneticPr fontId="15" type="noConversion"/>
  </si>
  <si>
    <t>财务核算科目？</t>
    <phoneticPr fontId="4" type="noConversion"/>
  </si>
  <si>
    <t>2.1.4.4</t>
  </si>
  <si>
    <t>邮电费</t>
    <phoneticPr fontId="15" type="noConversion"/>
  </si>
  <si>
    <t>核算办公用电话费、快递费、网络费，包含经审批的客服专员手机话费</t>
    <phoneticPr fontId="4" type="noConversion"/>
  </si>
  <si>
    <t>2.1.4.5</t>
  </si>
  <si>
    <t>核算报刊图书订阅、企业文化宣传活动、内刊印刷</t>
    <phoneticPr fontId="4" type="noConversion"/>
  </si>
  <si>
    <t>2.1.4.6</t>
  </si>
  <si>
    <t>2.1.4.7</t>
  </si>
  <si>
    <t>2.1.4.8</t>
  </si>
  <si>
    <t>与租赁房屋有关的除租金外的相应费用支出</t>
  </si>
  <si>
    <t>2.1.4.9</t>
  </si>
  <si>
    <t>含公司证照年检费；财务发生的税务发票购买；税控系统认证升级费用</t>
  </si>
  <si>
    <t>2.1.5</t>
    <phoneticPr fontId="3" type="noConversion"/>
  </si>
  <si>
    <t>电梯系统</t>
    <phoneticPr fontId="3" type="noConversion"/>
  </si>
  <si>
    <t>2.1.5.1</t>
    <phoneticPr fontId="3" type="noConversion"/>
  </si>
  <si>
    <t>2.1.5.1.1</t>
    <phoneticPr fontId="3" type="noConversion"/>
  </si>
  <si>
    <t>2.1.5.1.2</t>
  </si>
  <si>
    <t>2.1.5.1.3</t>
  </si>
  <si>
    <t>2.1.5.2</t>
    <phoneticPr fontId="3" type="noConversion"/>
  </si>
  <si>
    <t>2.1.5.2.1</t>
    <phoneticPr fontId="3" type="noConversion"/>
  </si>
  <si>
    <t>2.1.5.2.2</t>
  </si>
  <si>
    <t>2.1.5.3</t>
    <phoneticPr fontId="3" type="noConversion"/>
  </si>
  <si>
    <t>2.1.5.3.1</t>
    <phoneticPr fontId="3" type="noConversion"/>
  </si>
  <si>
    <t>2.1.5.3.2</t>
  </si>
  <si>
    <t>2.1.5.3.3</t>
  </si>
  <si>
    <t>2.1.5.3.4</t>
  </si>
  <si>
    <t>生活水质检测费</t>
    <phoneticPr fontId="4" type="noConversion"/>
  </si>
  <si>
    <t>2.1.5.3.5</t>
  </si>
  <si>
    <t>2.1.5.4</t>
    <phoneticPr fontId="3" type="noConversion"/>
  </si>
  <si>
    <t>02010504</t>
    <phoneticPr fontId="3" type="noConversion"/>
  </si>
  <si>
    <t>弱电及楼宇自控系统</t>
    <phoneticPr fontId="3" type="noConversion"/>
  </si>
  <si>
    <t>此科目核算弱电、楼宇自控、安防三个系统的费用，如三个系统都有，则分系统进行预算</t>
  </si>
  <si>
    <t>2.1.5.4.1</t>
    <phoneticPr fontId="3" type="noConversion"/>
  </si>
  <si>
    <t>2.1.5.4.2</t>
  </si>
  <si>
    <t>2.1.5.5</t>
    <phoneticPr fontId="3" type="noConversion"/>
  </si>
  <si>
    <t>02010505</t>
    <phoneticPr fontId="3" type="noConversion"/>
  </si>
  <si>
    <t>2.1.5.5.1</t>
    <phoneticPr fontId="3" type="noConversion"/>
  </si>
  <si>
    <t>0201050501</t>
    <phoneticPr fontId="3" type="noConversion"/>
  </si>
  <si>
    <t>2.1.5.5.2</t>
  </si>
  <si>
    <t>2.1.5.5.3</t>
  </si>
  <si>
    <t>2.1.5.5.4</t>
  </si>
  <si>
    <t>2.1.5.6</t>
    <phoneticPr fontId="3" type="noConversion"/>
  </si>
  <si>
    <t>2.1.5.6.1</t>
    <phoneticPr fontId="3" type="noConversion"/>
  </si>
  <si>
    <t>2.1.5.6.2</t>
  </si>
  <si>
    <t>2.1.5.6.3</t>
  </si>
  <si>
    <t>2.1.5.6.4</t>
  </si>
  <si>
    <t>水质监测</t>
    <phoneticPr fontId="4" type="noConversion"/>
  </si>
  <si>
    <t>2.1.5.7</t>
    <phoneticPr fontId="3" type="noConversion"/>
  </si>
  <si>
    <t>02010507</t>
    <phoneticPr fontId="3" type="noConversion"/>
  </si>
  <si>
    <t>2.1.5.7.1</t>
    <phoneticPr fontId="3" type="noConversion"/>
  </si>
  <si>
    <t>2.1.5.7.2</t>
  </si>
  <si>
    <t>2.1.5.7.3</t>
  </si>
  <si>
    <t>高压预防试验检测费</t>
    <phoneticPr fontId="4" type="noConversion"/>
  </si>
  <si>
    <t>2.1.5.7.4</t>
  </si>
  <si>
    <t>高压绝缘用具检测费</t>
    <phoneticPr fontId="4" type="noConversion"/>
  </si>
  <si>
    <t>2.1.5.7.5</t>
  </si>
  <si>
    <t>2.1.5.7.6</t>
  </si>
  <si>
    <t>低压测量仪器检测费</t>
    <phoneticPr fontId="4" type="noConversion"/>
  </si>
  <si>
    <t>2.1.5.8</t>
    <phoneticPr fontId="3" type="noConversion"/>
  </si>
  <si>
    <t>02010508</t>
    <phoneticPr fontId="3" type="noConversion"/>
  </si>
  <si>
    <t>2.1.5.8.1</t>
    <phoneticPr fontId="3" type="noConversion"/>
  </si>
  <si>
    <t>2.1.5.8.2</t>
  </si>
  <si>
    <t>2.1.5.8.3</t>
  </si>
  <si>
    <t>2.1.5.8.4</t>
  </si>
  <si>
    <t>2.1.5.8.5</t>
  </si>
  <si>
    <t>工程维修材料</t>
    <phoneticPr fontId="4" type="noConversion"/>
  </si>
  <si>
    <t>2.1.6</t>
    <phoneticPr fontId="3" type="noConversion"/>
  </si>
  <si>
    <t>020106</t>
    <phoneticPr fontId="3" type="noConversion"/>
  </si>
  <si>
    <t>2.1.6.1</t>
    <phoneticPr fontId="3" type="noConversion"/>
  </si>
  <si>
    <t>02010601</t>
    <phoneticPr fontId="3" type="noConversion"/>
  </si>
  <si>
    <t>公共区域保洁费用（外包）</t>
    <phoneticPr fontId="15" type="noConversion"/>
  </si>
  <si>
    <t>2.1.6.2</t>
  </si>
  <si>
    <t>石材结晶</t>
    <phoneticPr fontId="15" type="noConversion"/>
  </si>
  <si>
    <t>2.1.6.3</t>
  </si>
  <si>
    <t>2.1.6.4</t>
  </si>
  <si>
    <t>外墙清洗费用</t>
    <phoneticPr fontId="15" type="noConversion"/>
  </si>
  <si>
    <t>2.1.6.5</t>
  </si>
  <si>
    <t>垃圾清运</t>
    <phoneticPr fontId="15" type="noConversion"/>
  </si>
  <si>
    <t>2.1.6.6</t>
  </si>
  <si>
    <t>2.1.6.7</t>
  </si>
  <si>
    <t>2.1.6.8</t>
  </si>
  <si>
    <t>保洁材料</t>
    <phoneticPr fontId="15" type="noConversion"/>
  </si>
  <si>
    <t>2.1.7</t>
    <phoneticPr fontId="3" type="noConversion"/>
  </si>
  <si>
    <t>2.1.7.1</t>
    <phoneticPr fontId="3" type="noConversion"/>
  </si>
  <si>
    <t>02010701</t>
    <phoneticPr fontId="3" type="noConversion"/>
  </si>
  <si>
    <t>2.1.7.2</t>
  </si>
  <si>
    <t>环境绿化工具</t>
    <phoneticPr fontId="15" type="noConversion"/>
  </si>
  <si>
    <t>2.1.7.3</t>
  </si>
  <si>
    <t>2.1.8</t>
    <phoneticPr fontId="3" type="noConversion"/>
  </si>
  <si>
    <t>020108</t>
    <phoneticPr fontId="3" type="noConversion"/>
  </si>
  <si>
    <t>2.1.8.1</t>
    <phoneticPr fontId="3" type="noConversion"/>
  </si>
  <si>
    <t>保安服务费用（外包）</t>
    <phoneticPr fontId="15" type="noConversion"/>
  </si>
  <si>
    <t>2.1.8.2</t>
  </si>
  <si>
    <t>2.1.8.3</t>
  </si>
  <si>
    <t>保安材料</t>
    <phoneticPr fontId="15" type="noConversion"/>
  </si>
  <si>
    <t>2.1.9</t>
    <phoneticPr fontId="3" type="noConversion"/>
  </si>
  <si>
    <t>020109</t>
    <phoneticPr fontId="3" type="noConversion"/>
  </si>
  <si>
    <t>2.1.9.1</t>
    <phoneticPr fontId="3" type="noConversion"/>
  </si>
  <si>
    <t>公用电费</t>
    <phoneticPr fontId="4" type="noConversion"/>
  </si>
  <si>
    <t>2.1.9.2</t>
  </si>
  <si>
    <t>2.1.9.3</t>
  </si>
  <si>
    <t>2.1.9.4</t>
  </si>
  <si>
    <t>代付电费</t>
    <phoneticPr fontId="4" type="noConversion"/>
  </si>
  <si>
    <t>2.1.9.5</t>
  </si>
  <si>
    <t>2.1.10</t>
    <phoneticPr fontId="3" type="noConversion"/>
  </si>
  <si>
    <t>020110</t>
    <phoneticPr fontId="3" type="noConversion"/>
  </si>
  <si>
    <t>2.1.11</t>
    <phoneticPr fontId="3" type="noConversion"/>
  </si>
  <si>
    <t>管理酬金/顾问费支出</t>
    <phoneticPr fontId="3" type="noConversion"/>
  </si>
  <si>
    <t>庞红霞：这个不知道为什么删除了？</t>
    <phoneticPr fontId="3" type="noConversion"/>
  </si>
  <si>
    <t>其他业务成本</t>
    <phoneticPr fontId="3" type="noConversion"/>
  </si>
  <si>
    <t>按照管理项目案名设置项目部名称，核算与业主签订的物业管理合同中未约定的非常收费项目的收入所对应的成本支出，含湖州会所的成本支出、公司本部管理费用以外的支出</t>
    <phoneticPr fontId="4" type="noConversion"/>
  </si>
  <si>
    <t>2.2.1</t>
    <phoneticPr fontId="3" type="noConversion"/>
  </si>
  <si>
    <t>含装修垃圾清运支出</t>
    <phoneticPr fontId="4" type="noConversion"/>
  </si>
  <si>
    <t>2.2.2</t>
  </si>
  <si>
    <t>020202</t>
  </si>
  <si>
    <t>2.2.3</t>
  </si>
  <si>
    <t>020203</t>
  </si>
  <si>
    <t>2.2.4</t>
  </si>
  <si>
    <t>020204</t>
  </si>
  <si>
    <t>核算湖州沿河商业的租金支出</t>
    <phoneticPr fontId="4" type="noConversion"/>
  </si>
  <si>
    <t>2.2.5</t>
  </si>
  <si>
    <t>2.2.6</t>
  </si>
  <si>
    <t>2.2.7</t>
  </si>
  <si>
    <t>020207</t>
  </si>
  <si>
    <t>2.2.8</t>
  </si>
  <si>
    <t>020208</t>
  </si>
  <si>
    <t>2.2.9</t>
  </si>
  <si>
    <t>020209</t>
  </si>
  <si>
    <t>核算车场外包费用</t>
  </si>
  <si>
    <t>03</t>
    <phoneticPr fontId="3" type="noConversion"/>
  </si>
  <si>
    <t>0101</t>
    <phoneticPr fontId="3" type="noConversion"/>
  </si>
  <si>
    <t>土地成本</t>
    <phoneticPr fontId="3" type="noConversion"/>
  </si>
  <si>
    <t>指为取得土地开发使用权而发生的各项费用</t>
    <phoneticPr fontId="4" type="noConversion"/>
  </si>
  <si>
    <t>010101</t>
    <phoneticPr fontId="3" type="noConversion"/>
  </si>
  <si>
    <t>土地出让地价</t>
    <phoneticPr fontId="4" type="noConversion"/>
  </si>
  <si>
    <t>指通过招、拍、挂等方式取得土地使用权需要支付的土地费用，包含土地出让金、出让评估咨询费、土地出让契税以及延期缴纳地价款而发生的滞纳金等。</t>
    <phoneticPr fontId="4" type="noConversion"/>
  </si>
  <si>
    <t>征地拆迁补偿费</t>
    <phoneticPr fontId="4" type="noConversion"/>
  </si>
  <si>
    <t>指有关地上、地下建筑物或附着物的拆迁补偿净支出，安置及动迁支出，农作物补偿费，危房补偿费等。若此项与地价不能分开，可全部记入土地出让地价。</t>
    <phoneticPr fontId="4" type="noConversion"/>
  </si>
  <si>
    <t>红线外大市政设施费</t>
    <phoneticPr fontId="4" type="noConversion"/>
  </si>
  <si>
    <t>指建筑规划红线外的道路、水、电、气、通讯等市政设施的建造费、管线铺设费、接口费、沟道占用费以及管线集资费、市政配套费等相关费用。</t>
    <phoneticPr fontId="4" type="noConversion"/>
  </si>
  <si>
    <t>土地转让费</t>
    <phoneticPr fontId="4" type="noConversion"/>
  </si>
  <si>
    <t>为取得土地使用权而需向土地转让方支付的土地转让费用、转让契税等费用。</t>
    <phoneticPr fontId="4" type="noConversion"/>
  </si>
  <si>
    <t>0102</t>
    <phoneticPr fontId="3" type="noConversion"/>
  </si>
  <si>
    <t>指在取得项目开发权后，项目开发前期的可行性研究、市场调研咨询、勘察设计、执照手续办理，以及三通一平、招投标、工程监理等工程开工前发生的各项费用。</t>
    <phoneticPr fontId="4" type="noConversion"/>
  </si>
  <si>
    <t>010201</t>
    <phoneticPr fontId="3" type="noConversion"/>
  </si>
  <si>
    <t>指为进行项目可行性研究所发生的市场调研、产品定位等咨询费用，以及项目方案报批所发生的各项专业评审、评估等费用。</t>
    <phoneticPr fontId="4" type="noConversion"/>
  </si>
  <si>
    <t>指为明确项目用地范围,掌握项目地质状况而进行的各类勘察测绘（包括初勘、详勘）费用。</t>
    <phoneticPr fontId="4" type="noConversion"/>
  </si>
  <si>
    <t>指按各地政府规定，项目取得各类证照手续需要缴纳相关费用，包括安检费、质检费、交易中心手续费、人防报建费、消防配套设施费、散装水泥集资费、白蚁防治费、墙改基金、路口开设费、规划管理费、新材料基金(或墙改专项基金)、招投标交易服务费、房屋测绘、产权证办理等。</t>
    <phoneticPr fontId="4" type="noConversion"/>
  </si>
  <si>
    <t>指项目开发中发生的工程造价咨询费，包括招投标代理费、工程量清单编制费以及中标后清标服务费用。</t>
    <phoneticPr fontId="4" type="noConversion"/>
  </si>
  <si>
    <t>指支付给聘请的项目或工程监理单位的费用，包含建安、基础、配套及园林绿化等各项工程监理费用。</t>
    <phoneticPr fontId="4" type="noConversion"/>
  </si>
  <si>
    <t>指接通红线外施工用临时道路、临时用电、临时给排水等设施的设计、建造费，基础开挖前的场地平整、旧房拆除、渣土清运等费用，以及施工场地达甲方项目部现场临时办公所发生的办公用房、临时围墙、临时围板等生活及环境设施设计、建造等所发生的费用。</t>
    <phoneticPr fontId="4" type="noConversion"/>
  </si>
  <si>
    <t>0103</t>
    <phoneticPr fontId="3" type="noConversion"/>
  </si>
  <si>
    <t>指开发项目在开发过程中所发生的各项基础设施支出，主要包括建筑物1.5米以外与项目用地规划红线以内的各种道路、供水、供电、供气、排污、排洪、通讯、照明等小区管网工程费和环境卫生、园林绿化等园林环境工程费。</t>
    <phoneticPr fontId="4" type="noConversion"/>
  </si>
  <si>
    <t>1.3.1</t>
    <phoneticPr fontId="3" type="noConversion"/>
  </si>
  <si>
    <t>010301</t>
    <phoneticPr fontId="3" type="noConversion"/>
  </si>
  <si>
    <t>0104</t>
    <phoneticPr fontId="3" type="noConversion"/>
  </si>
  <si>
    <t>指开发项目内发生的、独立的、非营利性的，产权及其收益权不属于开发商，开发商不能有偿转让也不能转作自留固定资产，为居住小区内居民服务配套建设的各种非营利性的公共配套设施的建设费用。</t>
    <phoneticPr fontId="4" type="noConversion"/>
  </si>
  <si>
    <t>1.4.1</t>
    <phoneticPr fontId="3" type="noConversion"/>
  </si>
  <si>
    <t>010401</t>
    <phoneticPr fontId="3" type="noConversion"/>
  </si>
  <si>
    <t>指按照配套补偿协议需要支付的包括教育、医疗、商业、人防等配套项目未达到指标面积要求的经济补偿费用。</t>
    <phoneticPr fontId="4" type="noConversion"/>
  </si>
  <si>
    <t>分摊配套费</t>
    <phoneticPr fontId="3" type="noConversion"/>
  </si>
  <si>
    <t>幼儿园</t>
    <phoneticPr fontId="3" type="noConversion"/>
  </si>
  <si>
    <t>包含主体及范围内附属配套工程建造费、设备采购、家具以及装饰等费用。</t>
    <phoneticPr fontId="4" type="noConversion"/>
  </si>
  <si>
    <t>包含工程建造费、设备采购安装费以及实验、检测等其他相关费用。</t>
    <phoneticPr fontId="4" type="noConversion"/>
  </si>
  <si>
    <t>包含锅炉房、热力点工程建造费、设备采购安装费以及实验、检测等其他相关费用。</t>
    <phoneticPr fontId="4" type="noConversion"/>
  </si>
  <si>
    <t>包含调压站、调压箱工程建造费、设备采购安装费以及实验、检测等其他相关费用。</t>
    <phoneticPr fontId="4" type="noConversion"/>
  </si>
  <si>
    <t>指具有独立结构形式的商业、社区服务、物管用房的工程建造费用。</t>
    <phoneticPr fontId="4" type="noConversion"/>
  </si>
  <si>
    <t>包含工程建造费、设备采购安装费以及实验、检测等其他相关费用。</t>
    <phoneticPr fontId="4" type="noConversion"/>
  </si>
  <si>
    <t>其他独立配套</t>
    <phoneticPr fontId="3" type="noConversion"/>
  </si>
  <si>
    <t>0105</t>
    <phoneticPr fontId="3" type="noConversion"/>
  </si>
  <si>
    <t>指开发项目开发过程中发生的主体建筑安装工程费用，主要包括开发项目建筑工程费和安装工程费等。</t>
    <phoneticPr fontId="4" type="noConversion"/>
  </si>
  <si>
    <t>1.5.1</t>
    <phoneticPr fontId="3" type="noConversion"/>
  </si>
  <si>
    <t>010501</t>
    <phoneticPr fontId="3" type="noConversion"/>
  </si>
  <si>
    <t>总包工程</t>
    <phoneticPr fontId="4" type="noConversion"/>
  </si>
  <si>
    <t>分包工程</t>
    <phoneticPr fontId="4" type="noConversion"/>
  </si>
  <si>
    <t>材料设备采购</t>
    <phoneticPr fontId="4" type="noConversion"/>
  </si>
  <si>
    <t>其他建安费</t>
    <phoneticPr fontId="4" type="noConversion"/>
  </si>
  <si>
    <t>0106</t>
    <phoneticPr fontId="3" type="noConversion"/>
  </si>
  <si>
    <t>指为直接组织和管理开发项目所发生的，且不能将其归属于特定成本对象的各项成本费用。</t>
    <phoneticPr fontId="4" type="noConversion"/>
  </si>
  <si>
    <t>1.6.1</t>
    <phoneticPr fontId="3" type="noConversion"/>
  </si>
  <si>
    <t>010601</t>
    <phoneticPr fontId="3" type="noConversion"/>
  </si>
  <si>
    <t>项目管理口径中，项目资金成本全部记入财务费用科目。</t>
    <phoneticPr fontId="4" type="noConversion"/>
  </si>
  <si>
    <t>利息支出</t>
    <phoneticPr fontId="4" type="noConversion"/>
  </si>
  <si>
    <t>指项目管理组织发生的相关管理费用，项目管理口径中，开发管理费全部记入管理费用科目。</t>
    <phoneticPr fontId="4" type="noConversion"/>
  </si>
  <si>
    <t>指应由开发商承担的维修改造、客户关系维护、空房管理及入住前投入的物业服务等相关费用。</t>
    <phoneticPr fontId="4" type="noConversion"/>
  </si>
  <si>
    <t>其他</t>
    <phoneticPr fontId="4" type="noConversion"/>
  </si>
  <si>
    <t>0107</t>
    <phoneticPr fontId="3" type="noConversion"/>
  </si>
  <si>
    <r>
      <t>指考虑建设期可能发生的风险因素致使建设费用增加而预留的费用，一般根据项目的开发周期、复杂程度合理选择计算基数，不可预见费以1～6</t>
    </r>
    <r>
      <rPr>
        <sz val="10"/>
        <color indexed="8"/>
        <rFont val="宋体"/>
        <family val="3"/>
        <charset val="134"/>
      </rPr>
      <t>项费用之和为计算基数，定位阶段费率为8%，方案阶段费率为5%，施工图阶段费率为3%</t>
    </r>
    <phoneticPr fontId="4" type="noConversion"/>
  </si>
  <si>
    <t>04</t>
    <phoneticPr fontId="3" type="noConversion"/>
  </si>
  <si>
    <t>05</t>
    <phoneticPr fontId="3" type="noConversion"/>
  </si>
  <si>
    <t>教育开发成本（暂不使用）</t>
    <phoneticPr fontId="3" type="noConversion"/>
  </si>
  <si>
    <t>06</t>
    <phoneticPr fontId="3" type="noConversion"/>
  </si>
  <si>
    <t>文化产业成本（暂不使用）</t>
    <phoneticPr fontId="3" type="noConversion"/>
  </si>
  <si>
    <t>07</t>
    <phoneticPr fontId="3" type="noConversion"/>
  </si>
  <si>
    <t>管理费用</t>
  </si>
  <si>
    <t>详见《公司管理费用预算科目设置》</t>
    <phoneticPr fontId="4" type="noConversion"/>
  </si>
  <si>
    <t>0701</t>
    <phoneticPr fontId="3" type="noConversion"/>
  </si>
  <si>
    <t>人力资源类</t>
    <phoneticPr fontId="15" type="noConversion"/>
  </si>
  <si>
    <t>7.1.1</t>
    <phoneticPr fontId="3" type="noConversion"/>
  </si>
  <si>
    <t>070101</t>
    <phoneticPr fontId="3" type="noConversion"/>
  </si>
  <si>
    <t>薪酬福利费</t>
    <phoneticPr fontId="15" type="noConversion"/>
  </si>
  <si>
    <t>指员工提供劳务而获得的各种形式酬劳，包括工资、岗位福利、保险等。</t>
    <phoneticPr fontId="15" type="noConversion"/>
  </si>
  <si>
    <t>7.1.1.1</t>
    <phoneticPr fontId="3" type="noConversion"/>
  </si>
  <si>
    <t>07010101</t>
    <phoneticPr fontId="3" type="noConversion"/>
  </si>
  <si>
    <t>工资</t>
    <phoneticPr fontId="3" type="noConversion"/>
  </si>
  <si>
    <t>7.1.1.2</t>
  </si>
  <si>
    <t>07010102</t>
  </si>
  <si>
    <t>养老保险（公司）</t>
    <phoneticPr fontId="3" type="noConversion"/>
  </si>
  <si>
    <t>7.1.1.3</t>
  </si>
  <si>
    <t>07010103</t>
  </si>
  <si>
    <t>7.1.1.4</t>
  </si>
  <si>
    <t>07010104</t>
  </si>
  <si>
    <t>失业保险（公司）</t>
    <phoneticPr fontId="3" type="noConversion"/>
  </si>
  <si>
    <t>7.1.1.5</t>
  </si>
  <si>
    <t>07010105</t>
  </si>
  <si>
    <t>工伤保险（公司）</t>
    <phoneticPr fontId="3" type="noConversion"/>
  </si>
  <si>
    <t>7.1.1.6</t>
  </si>
  <si>
    <t>07010106</t>
  </si>
  <si>
    <t>7.1.1.7</t>
  </si>
  <si>
    <t>07010107</t>
  </si>
  <si>
    <t>住房公积金（公司）</t>
    <phoneticPr fontId="3" type="noConversion"/>
  </si>
  <si>
    <t>7.1.1.8</t>
  </si>
  <si>
    <t>07010108</t>
  </si>
  <si>
    <t>五险一金（个人）</t>
    <phoneticPr fontId="3" type="noConversion"/>
  </si>
  <si>
    <t>7.1.1.9</t>
  </si>
  <si>
    <t>07010109</t>
  </si>
  <si>
    <t>辞退福利</t>
    <phoneticPr fontId="3" type="noConversion"/>
  </si>
  <si>
    <t>7.1.1.10</t>
  </si>
  <si>
    <t>07010110</t>
  </si>
  <si>
    <t>曹建华：报销是一个虚拟合同，拆分到下面6个科目，付款的时候选择相应的款项名称。</t>
    <phoneticPr fontId="3" type="noConversion"/>
  </si>
  <si>
    <t>7.1.2</t>
    <phoneticPr fontId="3" type="noConversion"/>
  </si>
  <si>
    <t>070102</t>
    <phoneticPr fontId="3" type="noConversion"/>
  </si>
  <si>
    <t>员工培训费</t>
    <phoneticPr fontId="15" type="noConversion"/>
  </si>
  <si>
    <t>指用于员工综合素质和业务技能等方面的教育相关费用，包括各类培训费、符合公司规定的学费等。</t>
    <phoneticPr fontId="15" type="noConversion"/>
  </si>
  <si>
    <t>7.1.3</t>
    <phoneticPr fontId="3" type="noConversion"/>
  </si>
  <si>
    <t>070103</t>
    <phoneticPr fontId="3" type="noConversion"/>
  </si>
  <si>
    <t>其他福利</t>
    <phoneticPr fontId="15" type="noConversion"/>
  </si>
  <si>
    <t>是企业按工资总额的一定比例提取的员工福利费用，使用范围包括体检、补充医疗保险、文体活动等。</t>
    <phoneticPr fontId="15" type="noConversion"/>
  </si>
  <si>
    <t>0702</t>
    <phoneticPr fontId="3" type="noConversion"/>
  </si>
  <si>
    <t>咨询服务类</t>
    <phoneticPr fontId="15" type="noConversion"/>
  </si>
  <si>
    <t>7.2.1</t>
    <phoneticPr fontId="3" type="noConversion"/>
  </si>
  <si>
    <t>070201</t>
    <phoneticPr fontId="3" type="noConversion"/>
  </si>
  <si>
    <t>咨询费</t>
    <phoneticPr fontId="15" type="noConversion"/>
  </si>
  <si>
    <t>因公司业务、管理工作需要，委托外部咨询机构发生的费用，包括战略咨询、品牌咨询等各类费用，不包括专门为项目发生的各类咨询费用和法律诉讼费，例如造价咨询费、法律顾问费等。</t>
    <phoneticPr fontId="15" type="noConversion"/>
  </si>
  <si>
    <t>7.2.2</t>
  </si>
  <si>
    <t>070202</t>
  </si>
  <si>
    <t>法律诉讼费</t>
    <phoneticPr fontId="15" type="noConversion"/>
  </si>
  <si>
    <t>聘请外部律师机构发生的费用，包括常年法律顾问费、专项法律顾问费、诉讼相关费用等。</t>
    <phoneticPr fontId="15" type="noConversion"/>
  </si>
  <si>
    <t>7.2.3</t>
  </si>
  <si>
    <t>070203</t>
    <phoneticPr fontId="3" type="noConversion"/>
  </si>
  <si>
    <t>审计评估费</t>
    <phoneticPr fontId="15" type="noConversion"/>
  </si>
  <si>
    <t>因公司财务工作需要，聘请审计、评估机构发生的费用。</t>
    <phoneticPr fontId="15" type="noConversion"/>
  </si>
  <si>
    <t>0703</t>
    <phoneticPr fontId="3" type="noConversion"/>
  </si>
  <si>
    <t>业务招待类</t>
    <phoneticPr fontId="15" type="noConversion"/>
  </si>
  <si>
    <t>7.3.1</t>
    <phoneticPr fontId="3" type="noConversion"/>
  </si>
  <si>
    <t>070301</t>
    <phoneticPr fontId="3" type="noConversion"/>
  </si>
  <si>
    <t>业务招待费</t>
    <phoneticPr fontId="15" type="noConversion"/>
  </si>
  <si>
    <t>本科目定义详见附表2</t>
    <phoneticPr fontId="15" type="noConversion"/>
  </si>
  <si>
    <t>7.3.2</t>
  </si>
  <si>
    <t>070302</t>
  </si>
  <si>
    <t>差旅费</t>
    <phoneticPr fontId="15" type="noConversion"/>
  </si>
  <si>
    <t>本科目定义、下设科目及定义详见附表2</t>
    <phoneticPr fontId="15" type="noConversion"/>
  </si>
  <si>
    <t>0704</t>
    <phoneticPr fontId="3" type="noConversion"/>
  </si>
  <si>
    <t>行政办公类</t>
    <phoneticPr fontId="15" type="noConversion"/>
  </si>
  <si>
    <t>（不含2.3.3及2.3.4的低值易耗品管理科目）</t>
    <phoneticPr fontId="4" type="noConversion"/>
  </si>
  <si>
    <t>7.4.1</t>
    <phoneticPr fontId="3" type="noConversion"/>
  </si>
  <si>
    <t>070401</t>
    <phoneticPr fontId="3" type="noConversion"/>
  </si>
  <si>
    <t>资产购置</t>
    <phoneticPr fontId="15" type="noConversion"/>
  </si>
  <si>
    <t>本科目定义、下设科目及定义详见附表3</t>
    <phoneticPr fontId="15" type="noConversion"/>
  </si>
  <si>
    <t>7.4.2</t>
  </si>
  <si>
    <t>070402</t>
  </si>
  <si>
    <t>资产维护</t>
    <phoneticPr fontId="15" type="noConversion"/>
  </si>
  <si>
    <t>本科目定义、下设科目及定义详见附表3</t>
    <phoneticPr fontId="15" type="noConversion"/>
  </si>
  <si>
    <t>7.4.3</t>
  </si>
  <si>
    <t>070403</t>
    <phoneticPr fontId="3" type="noConversion"/>
  </si>
  <si>
    <t>办公运营</t>
    <phoneticPr fontId="15" type="noConversion"/>
  </si>
  <si>
    <t>7.4.4</t>
  </si>
  <si>
    <t>070404</t>
    <phoneticPr fontId="3" type="noConversion"/>
  </si>
  <si>
    <t>企业文化/宣传</t>
    <phoneticPr fontId="15" type="noConversion"/>
  </si>
  <si>
    <t>本科目定义、下设科目及定义详见附表3</t>
    <phoneticPr fontId="15" type="noConversion"/>
  </si>
  <si>
    <t>7.4.5</t>
  </si>
  <si>
    <t>070405</t>
  </si>
  <si>
    <t>后勤保障类</t>
    <phoneticPr fontId="15" type="noConversion"/>
  </si>
  <si>
    <t>本科目定义、下设科目及定义详见附表3</t>
    <phoneticPr fontId="15" type="noConversion"/>
  </si>
  <si>
    <t>7.4.6</t>
  </si>
  <si>
    <t>070406</t>
  </si>
  <si>
    <t>公司会议</t>
    <phoneticPr fontId="15" type="noConversion"/>
  </si>
  <si>
    <t>本科目定义、下设科目及定义详见附表3</t>
    <phoneticPr fontId="15" type="noConversion"/>
  </si>
  <si>
    <t>7.4.7</t>
  </si>
  <si>
    <t>070407</t>
  </si>
  <si>
    <t>品牌建设</t>
    <phoneticPr fontId="4" type="noConversion"/>
  </si>
  <si>
    <t>0705</t>
    <phoneticPr fontId="3" type="noConversion"/>
  </si>
  <si>
    <t>其它类</t>
    <phoneticPr fontId="15" type="noConversion"/>
  </si>
  <si>
    <t>7.5.1</t>
    <phoneticPr fontId="3" type="noConversion"/>
  </si>
  <si>
    <t>070501</t>
    <phoneticPr fontId="3" type="noConversion"/>
  </si>
  <si>
    <t>工会经费</t>
    <phoneticPr fontId="15" type="noConversion"/>
  </si>
  <si>
    <t>是指依法按公司工资总额2%提取的工会费用</t>
    <phoneticPr fontId="15" type="noConversion"/>
  </si>
  <si>
    <t>7.5.2</t>
  </si>
  <si>
    <t>070502</t>
  </si>
  <si>
    <t>残疾人就业保障金</t>
    <phoneticPr fontId="15" type="noConversion"/>
  </si>
  <si>
    <t>08</t>
    <phoneticPr fontId="3" type="noConversion"/>
  </si>
  <si>
    <t>销售费用</t>
  </si>
  <si>
    <t>详见《公司销售费用预算科目设置》</t>
    <phoneticPr fontId="4" type="noConversion"/>
  </si>
  <si>
    <t>0801</t>
    <phoneticPr fontId="3" type="noConversion"/>
  </si>
  <si>
    <t>品牌及客户会费</t>
    <phoneticPr fontId="4" type="noConversion"/>
  </si>
  <si>
    <t>指在项目及公司品牌建设过程中的策划费用，以及实施过程中的各种费用。包括：广告宣传、公关活动、参展及展台搭建、企业和项目奖项评选、公益事业赞助、宣传片制作、宣传资料制作、礼品费用、媒体关系维护、政府公关关系维护等。</t>
  </si>
  <si>
    <t>0802</t>
    <phoneticPr fontId="3" type="noConversion"/>
  </si>
  <si>
    <t>营销推广费</t>
    <phoneticPr fontId="4" type="noConversion"/>
  </si>
  <si>
    <t>指为项目营销而发生的推广费用。包括广告费、宣传费和公关促销等费用。</t>
  </si>
  <si>
    <t>8.2.1</t>
    <phoneticPr fontId="3" type="noConversion"/>
  </si>
  <si>
    <t>080201</t>
    <phoneticPr fontId="3" type="noConversion"/>
  </si>
  <si>
    <t>广告宣传费</t>
  </si>
  <si>
    <t>指为项目营销而发生的广告宣传费用。</t>
  </si>
  <si>
    <t>8.2.2</t>
  </si>
  <si>
    <t>080202</t>
  </si>
  <si>
    <t>展会费用</t>
  </si>
  <si>
    <t>指因参加展会而产生的相关费用，包括参展费、展台设计及制作费；以及仅为展会而发生的宣传资料制作、礼品制作或购买、公关活动费用等。</t>
  </si>
  <si>
    <t>8.2.3</t>
  </si>
  <si>
    <t>080203</t>
  </si>
  <si>
    <t>公关及促销</t>
  </si>
  <si>
    <t>为项目销售而发生的公关、促销活动，以及因促销而产生的不能折算到房款中的各种所赠礼品、物业费等。</t>
  </si>
  <si>
    <t>8.2.4</t>
  </si>
  <si>
    <t>080204</t>
  </si>
  <si>
    <t>其他推广费用</t>
  </si>
  <si>
    <t>为销售推广而发生的其他费用，例如：模特拍摄、修图、图片购置费等；以及各区域/城市公司项目品牌宣传推广费。</t>
  </si>
  <si>
    <t>0803</t>
    <phoneticPr fontId="3" type="noConversion"/>
  </si>
  <si>
    <t>营销服务费</t>
    <phoneticPr fontId="4" type="noConversion"/>
  </si>
  <si>
    <t>指为项目营销而发生的服务费用。</t>
  </si>
  <si>
    <t>8.3.1</t>
    <phoneticPr fontId="3" type="noConversion"/>
  </si>
  <si>
    <t>080301</t>
    <phoneticPr fontId="3" type="noConversion"/>
  </si>
  <si>
    <t>销售代理费</t>
  </si>
  <si>
    <t>指委托经纪公司代理销售房屋而产生的费用。</t>
  </si>
  <si>
    <t>8.3.2</t>
  </si>
  <si>
    <t>080302</t>
  </si>
  <si>
    <t>销售服务费</t>
  </si>
  <si>
    <t>指销售回款代办、催款、手续办理等费用。</t>
    <phoneticPr fontId="4" type="noConversion"/>
  </si>
  <si>
    <t>8.3.3</t>
  </si>
  <si>
    <t>080303</t>
  </si>
  <si>
    <t>策划服务费</t>
  </si>
  <si>
    <t>指销售策划、广告创意、用于销售目的的市场调研、法律咨询等费用。</t>
  </si>
  <si>
    <t>0804</t>
    <phoneticPr fontId="3" type="noConversion"/>
  </si>
  <si>
    <t>售楼处样板间费用</t>
    <phoneticPr fontId="4" type="noConversion"/>
  </si>
  <si>
    <t>8.4.1</t>
    <phoneticPr fontId="3" type="noConversion"/>
  </si>
  <si>
    <t>080401</t>
    <phoneticPr fontId="3" type="noConversion"/>
  </si>
  <si>
    <t>售楼处费用</t>
  </si>
  <si>
    <t>8.4.2</t>
  </si>
  <si>
    <t>080402</t>
  </si>
  <si>
    <t>样板间费用</t>
  </si>
  <si>
    <t>8.4.3</t>
  </si>
  <si>
    <t>080403</t>
  </si>
  <si>
    <t>售楼处样板间管理费</t>
  </si>
  <si>
    <t>09</t>
    <phoneticPr fontId="3" type="noConversion"/>
  </si>
  <si>
    <t>财务费用</t>
  </si>
  <si>
    <t>指企业为筹集项目开发经营所需资金而发生的各项费用，包括公司自有资金成本、银行和非银行融资成本。</t>
    <phoneticPr fontId="4" type="noConversion"/>
  </si>
  <si>
    <t>0901</t>
    <phoneticPr fontId="3" type="noConversion"/>
  </si>
  <si>
    <t>财务费用</t>
    <phoneticPr fontId="4" type="noConversion"/>
  </si>
  <si>
    <t>核算企业为筹集生产经营所需资金等而发生的筹资费用，不包括可以资本化的部分，也不包括股权融资费用，与会计报表中的“财务费用”定义相同</t>
    <phoneticPr fontId="4" type="noConversion"/>
  </si>
  <si>
    <t>9.1.1</t>
    <phoneticPr fontId="3" type="noConversion"/>
  </si>
  <si>
    <t>090101</t>
    <phoneticPr fontId="3" type="noConversion"/>
  </si>
  <si>
    <t>核算支付给外部机构的借款利息</t>
    <phoneticPr fontId="4" type="noConversion"/>
  </si>
  <si>
    <t>9.1.2</t>
  </si>
  <si>
    <t>090102</t>
  </si>
  <si>
    <t>银行融资利息</t>
    <phoneticPr fontId="4" type="noConversion"/>
  </si>
  <si>
    <t>核算支付给银行的贷款利息，按照借款合同规定利率计算，不包括其他费用</t>
    <phoneticPr fontId="4" type="noConversion"/>
  </si>
  <si>
    <t>9.1.3</t>
  </si>
  <si>
    <t>090103</t>
  </si>
  <si>
    <t>非银行融资利息</t>
    <phoneticPr fontId="4" type="noConversion"/>
  </si>
  <si>
    <t>核算支付给非银行机构的资金利息，按照合同规定利率计算，不包括其他费用</t>
    <phoneticPr fontId="4" type="noConversion"/>
  </si>
  <si>
    <t>9.1.4</t>
  </si>
  <si>
    <t>090104</t>
  </si>
  <si>
    <t>不属于上述情况的其他融资利息支出</t>
    <phoneticPr fontId="4" type="noConversion"/>
  </si>
  <si>
    <t>0902</t>
    <phoneticPr fontId="3" type="noConversion"/>
  </si>
  <si>
    <t>融资手续费支出</t>
    <phoneticPr fontId="4" type="noConversion"/>
  </si>
  <si>
    <t>核算外部融资支付的手续费</t>
    <phoneticPr fontId="4" type="noConversion"/>
  </si>
  <si>
    <t>9.2.1</t>
    <phoneticPr fontId="3" type="noConversion"/>
  </si>
  <si>
    <t>090201</t>
    <phoneticPr fontId="3" type="noConversion"/>
  </si>
  <si>
    <t>银行融资</t>
    <phoneticPr fontId="4" type="noConversion"/>
  </si>
  <si>
    <t>核算支付给银行的手续费、中间业务费等支出，与利息的区别在于和本金、贷款时间不直接对应，在主贷款合同上未明确约定</t>
    <phoneticPr fontId="4" type="noConversion"/>
  </si>
  <si>
    <t>咨询费</t>
    <phoneticPr fontId="3" type="noConversion"/>
  </si>
  <si>
    <t>9.2.2</t>
  </si>
  <si>
    <t>090202</t>
  </si>
  <si>
    <t>非银行融资</t>
    <phoneticPr fontId="4" type="noConversion"/>
  </si>
  <si>
    <t>核算支付给非银行金融机构的费用，包括管理费、权力维持费等费用，与利息的区别在于，主合同中约定为利息费用的变形</t>
    <phoneticPr fontId="4" type="noConversion"/>
  </si>
  <si>
    <t>9.2.3</t>
  </si>
  <si>
    <t>090203</t>
  </si>
  <si>
    <t>其他</t>
    <phoneticPr fontId="4" type="noConversion"/>
  </si>
  <si>
    <t>不属于上述情况的其他融资费用支出</t>
    <phoneticPr fontId="4" type="noConversion"/>
  </si>
  <si>
    <t>0903</t>
    <phoneticPr fontId="3" type="noConversion"/>
  </si>
  <si>
    <t>手续费</t>
    <phoneticPr fontId="4" type="noConversion"/>
  </si>
  <si>
    <t>核算日常银行业务发生的手续费支出，单据购买、款项划拨、账户管理等内容</t>
    <phoneticPr fontId="4" type="noConversion"/>
  </si>
  <si>
    <t>0904</t>
    <phoneticPr fontId="3" type="noConversion"/>
  </si>
  <si>
    <t>利息收入</t>
    <phoneticPr fontId="4" type="noConversion"/>
  </si>
  <si>
    <t>核算利息收入</t>
    <phoneticPr fontId="4" type="noConversion"/>
  </si>
  <si>
    <t>收入不应该是费用科目</t>
    <phoneticPr fontId="3" type="noConversion"/>
  </si>
  <si>
    <t>9.4.1</t>
    <phoneticPr fontId="3" type="noConversion"/>
  </si>
  <si>
    <t>090401</t>
    <phoneticPr fontId="3" type="noConversion"/>
  </si>
  <si>
    <t>银行利息收入</t>
    <phoneticPr fontId="4" type="noConversion"/>
  </si>
  <si>
    <t>银行存款利息收入</t>
    <phoneticPr fontId="4" type="noConversion"/>
  </si>
  <si>
    <t>9.4.2</t>
  </si>
  <si>
    <t>090402</t>
    <phoneticPr fontId="3" type="noConversion"/>
  </si>
  <si>
    <t>其他利息收入</t>
    <phoneticPr fontId="4" type="noConversion"/>
  </si>
  <si>
    <t>其他利息收入</t>
    <phoneticPr fontId="4" type="noConversion"/>
  </si>
  <si>
    <t>0905</t>
    <phoneticPr fontId="3" type="noConversion"/>
  </si>
  <si>
    <t>汇兑损益</t>
    <phoneticPr fontId="4" type="noConversion"/>
  </si>
  <si>
    <t>外币业务产生的货币兑换损益</t>
    <phoneticPr fontId="4" type="noConversion"/>
  </si>
  <si>
    <t>10</t>
    <phoneticPr fontId="3" type="noConversion"/>
  </si>
  <si>
    <t>税金</t>
    <phoneticPr fontId="3" type="noConversion"/>
  </si>
  <si>
    <t>1001</t>
    <phoneticPr fontId="3" type="noConversion"/>
  </si>
  <si>
    <t>增值税</t>
    <phoneticPr fontId="3" type="noConversion"/>
  </si>
  <si>
    <t>1002</t>
  </si>
  <si>
    <t>土增税</t>
    <phoneticPr fontId="3" type="noConversion"/>
  </si>
  <si>
    <t>1003</t>
  </si>
  <si>
    <t>应交房产税</t>
    <phoneticPr fontId="3" type="noConversion"/>
  </si>
  <si>
    <t>1004</t>
  </si>
  <si>
    <t>土地使用税</t>
    <phoneticPr fontId="3" type="noConversion"/>
  </si>
  <si>
    <t>1005</t>
  </si>
  <si>
    <t>城市维护建设税</t>
    <phoneticPr fontId="3" type="noConversion"/>
  </si>
  <si>
    <t>1006</t>
  </si>
  <si>
    <t>教育费附加</t>
    <phoneticPr fontId="3" type="noConversion"/>
  </si>
  <si>
    <t>1007</t>
  </si>
  <si>
    <t>地方教育附加</t>
    <phoneticPr fontId="3" type="noConversion"/>
  </si>
  <si>
    <t>1008</t>
  </si>
  <si>
    <t>企业所得税</t>
    <phoneticPr fontId="3" type="noConversion"/>
  </si>
  <si>
    <t>1009</t>
  </si>
  <si>
    <t>地方水利建设基金</t>
    <phoneticPr fontId="3" type="noConversion"/>
  </si>
  <si>
    <t>10.10</t>
    <phoneticPr fontId="3" type="noConversion"/>
  </si>
  <si>
    <t>1010</t>
  </si>
  <si>
    <t>河道管理费</t>
    <phoneticPr fontId="3" type="noConversion"/>
  </si>
  <si>
    <t>10.11</t>
    <phoneticPr fontId="3" type="noConversion"/>
  </si>
  <si>
    <t>1011</t>
  </si>
  <si>
    <t>印花税</t>
  </si>
  <si>
    <t>11</t>
    <phoneticPr fontId="3" type="noConversion"/>
  </si>
  <si>
    <t>其它</t>
    <phoneticPr fontId="4" type="noConversion"/>
  </si>
  <si>
    <t>11.1</t>
    <phoneticPr fontId="3" type="noConversion"/>
  </si>
  <si>
    <t>预售保证金</t>
    <phoneticPr fontId="4" type="noConversion"/>
  </si>
  <si>
    <t>工程类保证金</t>
    <phoneticPr fontId="4" type="noConversion"/>
  </si>
  <si>
    <t>11.2.1</t>
    <phoneticPr fontId="3" type="noConversion"/>
  </si>
  <si>
    <t>履约保证金</t>
    <phoneticPr fontId="4" type="noConversion"/>
  </si>
  <si>
    <t>11.2.2</t>
  </si>
  <si>
    <t>渣土保证金</t>
    <phoneticPr fontId="3" type="noConversion"/>
  </si>
  <si>
    <t>11.2.3</t>
  </si>
  <si>
    <t>劳务工资保证金</t>
    <phoneticPr fontId="3" type="noConversion"/>
  </si>
  <si>
    <t>11.2.4</t>
  </si>
  <si>
    <t>墙材基金</t>
    <phoneticPr fontId="3" type="noConversion"/>
  </si>
  <si>
    <t>11.2.5</t>
  </si>
  <si>
    <t>散装水泥基金</t>
    <phoneticPr fontId="3" type="noConversion"/>
  </si>
  <si>
    <t>11.2.6</t>
  </si>
  <si>
    <t>公共事业维修基金</t>
    <phoneticPr fontId="3" type="noConversion"/>
  </si>
  <si>
    <t>物业类保证金</t>
    <phoneticPr fontId="3" type="noConversion"/>
  </si>
  <si>
    <t>11.3.1</t>
    <phoneticPr fontId="3" type="noConversion"/>
  </si>
  <si>
    <t>物业维修基金</t>
    <phoneticPr fontId="3" type="noConversion"/>
  </si>
  <si>
    <t>11.3.2</t>
  </si>
  <si>
    <t>物业质保金</t>
    <phoneticPr fontId="3" type="noConversion"/>
  </si>
  <si>
    <t>罚款支出、赔偿</t>
  </si>
  <si>
    <t>其它</t>
    <phoneticPr fontId="3" type="noConversion"/>
  </si>
  <si>
    <t>12</t>
    <phoneticPr fontId="3" type="noConversion"/>
  </si>
  <si>
    <t>投资</t>
    <phoneticPr fontId="4" type="noConversion"/>
  </si>
  <si>
    <t>12.1</t>
    <phoneticPr fontId="3" type="noConversion"/>
  </si>
  <si>
    <t>意向金/保证金</t>
    <phoneticPr fontId="4" type="noConversion"/>
  </si>
  <si>
    <t>12.2</t>
  </si>
  <si>
    <t>股权投资</t>
    <phoneticPr fontId="3" type="noConversion"/>
  </si>
  <si>
    <t>12.3</t>
  </si>
  <si>
    <t>债权投资</t>
    <phoneticPr fontId="3" type="noConversion"/>
  </si>
  <si>
    <t>12.4</t>
  </si>
  <si>
    <t>咨询顾问费</t>
    <phoneticPr fontId="3" type="noConversion"/>
  </si>
  <si>
    <t>12.5</t>
  </si>
  <si>
    <t xml:space="preserve">其他投资 </t>
    <phoneticPr fontId="3" type="noConversion"/>
  </si>
  <si>
    <t>13</t>
    <phoneticPr fontId="3" type="noConversion"/>
  </si>
  <si>
    <t>筹资</t>
    <phoneticPr fontId="4" type="noConversion"/>
  </si>
  <si>
    <t>13.1</t>
    <phoneticPr fontId="3" type="noConversion"/>
  </si>
  <si>
    <t>资金成本类</t>
    <phoneticPr fontId="3" type="noConversion"/>
  </si>
  <si>
    <t>13.2</t>
  </si>
  <si>
    <t>1302</t>
    <phoneticPr fontId="3" type="noConversion"/>
  </si>
  <si>
    <t>13.3</t>
  </si>
  <si>
    <t>其他费用</t>
    <phoneticPr fontId="3" type="noConversion"/>
  </si>
  <si>
    <t>070503</t>
    <phoneticPr fontId="3" type="noConversion"/>
  </si>
  <si>
    <t>编码</t>
    <phoneticPr fontId="3" type="noConversion"/>
  </si>
  <si>
    <t>说明</t>
    <phoneticPr fontId="3" type="noConversion"/>
  </si>
  <si>
    <t>股权类</t>
    <phoneticPr fontId="3" type="noConversion"/>
  </si>
  <si>
    <t>0101</t>
    <phoneticPr fontId="3" type="noConversion"/>
  </si>
  <si>
    <t>股权类投资、融资合同</t>
  </si>
  <si>
    <t>0102</t>
  </si>
  <si>
    <t>非银行债权类投资、融资合同、借款合同</t>
  </si>
  <si>
    <t>银行债权融资类</t>
    <phoneticPr fontId="3" type="noConversion"/>
  </si>
  <si>
    <t>0103</t>
  </si>
  <si>
    <t>银行债权类投资、融资合同</t>
  </si>
  <si>
    <t>指专为项目营销工作服务的各类合同，如市调合同、策划合同、销售代理合同、广告合同等。</t>
  </si>
  <si>
    <t>委托代理服务类</t>
    <phoneticPr fontId="3" type="noConversion"/>
  </si>
  <si>
    <t xml:space="preserve">包含原“D类，委托代理服务类”，内容：指为公司运营、管理服务的咨询合同，包括公司战略、管理、薪酬、法律等咨询合同，以及公司审计、评估合同等，不包含项目咨询类合同，如营销、成本、设计等。
包含原“E类，行政类”，内容：指固定资产购置、低值易耗品、办公场所租赁、会议等行政办公所需签订的合同。
</t>
    <phoneticPr fontId="3" type="noConversion"/>
  </si>
  <si>
    <t>固定资产采购类</t>
    <phoneticPr fontId="3" type="noConversion"/>
  </si>
  <si>
    <t>办公运营类</t>
    <phoneticPr fontId="3" type="noConversion"/>
  </si>
  <si>
    <t>0203</t>
    <phoneticPr fontId="3" type="noConversion"/>
  </si>
  <si>
    <t>指筹融资等业务产生的财务费用合同或单据。</t>
    <phoneticPr fontId="3" type="noConversion"/>
  </si>
  <si>
    <t>土地类</t>
    <phoneticPr fontId="3" type="noConversion"/>
  </si>
  <si>
    <t>0301</t>
    <phoneticPr fontId="3" type="noConversion"/>
  </si>
  <si>
    <t>指项目土地获取的相关合同，如土地出让/转让合同、合作框架协议/战略意向合同等。</t>
    <phoneticPr fontId="3" type="noConversion"/>
  </si>
  <si>
    <t>设计类</t>
    <phoneticPr fontId="3" type="noConversion"/>
  </si>
  <si>
    <t>0302</t>
  </si>
  <si>
    <t>指为项目概念、方案、初步、施工图设计及相关服务的各类合同，如设计委托书/合同、设计监理合同、专家合作协议等。报批报建费用</t>
    <phoneticPr fontId="3" type="noConversion"/>
  </si>
  <si>
    <t>客服类</t>
    <phoneticPr fontId="3" type="noConversion"/>
  </si>
  <si>
    <t>0303</t>
  </si>
  <si>
    <t>指项目客户服务与客户关系建设相关的各类合同，如物业合同等。</t>
    <phoneticPr fontId="3" type="noConversion"/>
  </si>
  <si>
    <t>项目咨询类</t>
    <phoneticPr fontId="3" type="noConversion"/>
  </si>
  <si>
    <t>0304</t>
  </si>
  <si>
    <t>指专为项目开发服务的非营销类咨询合同，如项目招标代理合同、项目造价咨询合同、项目法律顾问合同等。</t>
    <phoneticPr fontId="3" type="noConversion"/>
  </si>
  <si>
    <t>工程类</t>
    <phoneticPr fontId="3" type="noConversion"/>
  </si>
  <si>
    <t>0305</t>
  </si>
  <si>
    <t>其它类</t>
    <phoneticPr fontId="3" type="noConversion"/>
  </si>
  <si>
    <t>0306</t>
  </si>
  <si>
    <t>未包含在上述子类的其它项目开发类合同。</t>
    <phoneticPr fontId="3" type="noConversion"/>
  </si>
  <si>
    <t>管理服务类</t>
    <phoneticPr fontId="3" type="noConversion"/>
  </si>
  <si>
    <t>0401</t>
    <phoneticPr fontId="3" type="noConversion"/>
  </si>
  <si>
    <t>0501</t>
    <phoneticPr fontId="3" type="noConversion"/>
  </si>
  <si>
    <t>安保类</t>
    <phoneticPr fontId="3" type="noConversion"/>
  </si>
  <si>
    <t>环境类</t>
    <phoneticPr fontId="3" type="noConversion"/>
  </si>
  <si>
    <t>保洁类</t>
    <phoneticPr fontId="3" type="noConversion"/>
  </si>
  <si>
    <t>采购类</t>
    <phoneticPr fontId="3" type="noConversion"/>
  </si>
  <si>
    <t>包含人事行政合同等。</t>
    <phoneticPr fontId="3" type="noConversion"/>
  </si>
  <si>
    <t>其他类</t>
    <phoneticPr fontId="3" type="noConversion"/>
  </si>
  <si>
    <t>上述合同类型之外的合同，如赠与合同、知识产权合同等。</t>
    <phoneticPr fontId="3" type="noConversion"/>
  </si>
  <si>
    <t>股权类</t>
    <phoneticPr fontId="3" type="noConversion"/>
  </si>
  <si>
    <t>2101</t>
    <phoneticPr fontId="3" type="noConversion"/>
  </si>
  <si>
    <t>非银行债权融资类</t>
    <phoneticPr fontId="3" type="noConversion"/>
  </si>
  <si>
    <t>2102</t>
  </si>
  <si>
    <t>银行债权融资类</t>
    <phoneticPr fontId="3" type="noConversion"/>
  </si>
  <si>
    <t>2103</t>
  </si>
  <si>
    <t>散售类</t>
    <phoneticPr fontId="3" type="noConversion"/>
  </si>
  <si>
    <t>2201</t>
    <phoneticPr fontId="3" type="noConversion"/>
  </si>
  <si>
    <t>销售合同等</t>
  </si>
  <si>
    <t>散租类</t>
    <phoneticPr fontId="3" type="noConversion"/>
  </si>
  <si>
    <t>2202</t>
  </si>
  <si>
    <t>租赁合同等</t>
  </si>
  <si>
    <t>整售/整租类</t>
    <phoneticPr fontId="3" type="noConversion"/>
  </si>
  <si>
    <t>2203</t>
  </si>
  <si>
    <t>销售面积超过5000平米、或销售合同金额超过5000万元、或按栋号整体销售、租赁的合同</t>
  </si>
  <si>
    <t>2204</t>
  </si>
  <si>
    <t>物业服务类</t>
    <phoneticPr fontId="3" type="noConversion"/>
  </si>
  <si>
    <t>2301</t>
    <phoneticPr fontId="3" type="noConversion"/>
  </si>
  <si>
    <t>副营业务类</t>
    <phoneticPr fontId="3" type="noConversion"/>
  </si>
  <si>
    <t>2302</t>
  </si>
  <si>
    <t>有偿服务类</t>
    <phoneticPr fontId="3" type="noConversion"/>
  </si>
  <si>
    <t>2303</t>
  </si>
  <si>
    <t>2401</t>
    <phoneticPr fontId="3" type="noConversion"/>
  </si>
  <si>
    <t>原“H类 合作代建类”，指为外部公司提供的项目开发管理服务，包括项目销售开发代建、工程代建等。</t>
    <phoneticPr fontId="3" type="noConversion"/>
  </si>
  <si>
    <t>编码</t>
    <phoneticPr fontId="3" type="noConversion"/>
  </si>
  <si>
    <t>零星工程</t>
    <phoneticPr fontId="3" type="noConversion"/>
  </si>
  <si>
    <t>010101</t>
    <phoneticPr fontId="3" type="noConversion"/>
  </si>
  <si>
    <t>政府规费</t>
    <phoneticPr fontId="3" type="noConversion"/>
  </si>
  <si>
    <t>代垫费用</t>
    <phoneticPr fontId="3" type="noConversion"/>
  </si>
  <si>
    <t>物业工程</t>
    <phoneticPr fontId="3" type="noConversion"/>
  </si>
  <si>
    <t>物业安保</t>
    <phoneticPr fontId="3" type="noConversion"/>
  </si>
  <si>
    <t>物业环境</t>
    <phoneticPr fontId="3" type="noConversion"/>
  </si>
  <si>
    <t>010105</t>
  </si>
  <si>
    <t>物业保洁</t>
    <phoneticPr fontId="3" type="noConversion"/>
  </si>
  <si>
    <t>010106</t>
  </si>
  <si>
    <t>物业采购</t>
    <phoneticPr fontId="3" type="noConversion"/>
  </si>
  <si>
    <t>010107</t>
  </si>
  <si>
    <t>0201</t>
    <phoneticPr fontId="3" type="noConversion"/>
  </si>
  <si>
    <t>0202</t>
  </si>
  <si>
    <t>0203</t>
  </si>
  <si>
    <t>0302</t>
    <phoneticPr fontId="3" type="noConversion"/>
  </si>
  <si>
    <t>业招类</t>
    <phoneticPr fontId="3" type="noConversion"/>
  </si>
  <si>
    <t>030301</t>
    <phoneticPr fontId="3" type="noConversion"/>
  </si>
  <si>
    <t>差旅类</t>
    <phoneticPr fontId="3" type="noConversion"/>
  </si>
  <si>
    <t>030302</t>
  </si>
  <si>
    <t>030303</t>
  </si>
  <si>
    <t>交通类</t>
    <phoneticPr fontId="3" type="noConversion"/>
  </si>
  <si>
    <t>030304</t>
  </si>
  <si>
    <t>其他费用类</t>
    <phoneticPr fontId="3" type="noConversion"/>
  </si>
  <si>
    <t>030305</t>
  </si>
  <si>
    <t>0402</t>
    <phoneticPr fontId="3" type="noConversion"/>
  </si>
  <si>
    <t>编码</t>
    <phoneticPr fontId="3" type="noConversion"/>
  </si>
  <si>
    <t>01</t>
    <phoneticPr fontId="3" type="noConversion"/>
  </si>
  <si>
    <t>正式变更</t>
    <phoneticPr fontId="3" type="noConversion"/>
  </si>
  <si>
    <t>0101</t>
    <phoneticPr fontId="4" type="noConversion"/>
  </si>
  <si>
    <t>正式变更</t>
    <phoneticPr fontId="3" type="noConversion"/>
  </si>
  <si>
    <t>02</t>
  </si>
  <si>
    <t>电气</t>
  </si>
  <si>
    <t>01</t>
    <phoneticPr fontId="3" type="noConversion"/>
  </si>
  <si>
    <t>房地产类变更专业类别</t>
    <phoneticPr fontId="3" type="noConversion"/>
  </si>
  <si>
    <t>给排水</t>
  </si>
  <si>
    <t>结构</t>
  </si>
  <si>
    <t>03</t>
  </si>
  <si>
    <t>建筑</t>
  </si>
  <si>
    <t>04</t>
  </si>
  <si>
    <t>暖通空调</t>
  </si>
  <si>
    <t>05</t>
  </si>
  <si>
    <t>园林</t>
  </si>
  <si>
    <t>06</t>
  </si>
  <si>
    <t>弱电</t>
  </si>
  <si>
    <t>07</t>
  </si>
  <si>
    <t>市政</t>
  </si>
  <si>
    <t>08</t>
  </si>
  <si>
    <t>其它</t>
  </si>
  <si>
    <t>09</t>
  </si>
  <si>
    <t>正式变更</t>
    <phoneticPr fontId="3" type="noConversion"/>
  </si>
  <si>
    <t>10</t>
  </si>
  <si>
    <t>质量奖励</t>
    <phoneticPr fontId="3" type="noConversion"/>
  </si>
  <si>
    <t>01</t>
    <phoneticPr fontId="3" type="noConversion"/>
  </si>
  <si>
    <t>进度奖励</t>
    <phoneticPr fontId="3" type="noConversion"/>
  </si>
  <si>
    <t>质量扣款</t>
    <phoneticPr fontId="3" type="noConversion"/>
  </si>
  <si>
    <t>进度扣款</t>
    <phoneticPr fontId="3" type="noConversion"/>
  </si>
  <si>
    <t>业态编码</t>
  </si>
  <si>
    <t>业态名称</t>
  </si>
  <si>
    <t>级次</t>
  </si>
  <si>
    <t>可售</t>
  </si>
  <si>
    <t>地上</t>
  </si>
  <si>
    <t>地下</t>
  </si>
  <si>
    <t>01</t>
  </si>
  <si>
    <t>住宅</t>
  </si>
  <si>
    <t>√</t>
  </si>
  <si>
    <t>0101</t>
  </si>
  <si>
    <t>别墅（住宅）</t>
  </si>
  <si>
    <t>010101</t>
  </si>
  <si>
    <t>独栋（住宅）</t>
  </si>
  <si>
    <t>双拼（住宅）</t>
  </si>
  <si>
    <t>联排（住宅）</t>
  </si>
  <si>
    <t>合院（住宅）</t>
  </si>
  <si>
    <t>多层</t>
  </si>
  <si>
    <t>010201</t>
  </si>
  <si>
    <t>花园洋房</t>
  </si>
  <si>
    <r>
      <rPr>
        <sz val="10"/>
        <color indexed="8"/>
        <rFont val="宋体"/>
        <family val="3"/>
        <charset val="134"/>
      </rPr>
      <t>0</t>
    </r>
    <r>
      <rPr>
        <sz val="10"/>
        <color indexed="8"/>
        <rFont val="宋体"/>
        <family val="3"/>
        <charset val="134"/>
      </rPr>
      <t>10202</t>
    </r>
  </si>
  <si>
    <t>多层住宅</t>
  </si>
  <si>
    <r>
      <rPr>
        <sz val="10"/>
        <color indexed="8"/>
        <rFont val="宋体"/>
        <family val="3"/>
        <charset val="134"/>
      </rPr>
      <t>0</t>
    </r>
    <r>
      <rPr>
        <sz val="10"/>
        <color indexed="8"/>
        <rFont val="宋体"/>
        <family val="3"/>
        <charset val="134"/>
      </rPr>
      <t>103</t>
    </r>
  </si>
  <si>
    <t>高层（住宅）</t>
  </si>
  <si>
    <r>
      <rPr>
        <sz val="10"/>
        <color indexed="8"/>
        <rFont val="宋体"/>
        <family val="3"/>
        <charset val="134"/>
      </rPr>
      <t>010</t>
    </r>
    <r>
      <rPr>
        <sz val="10"/>
        <color indexed="8"/>
        <rFont val="宋体"/>
        <family val="3"/>
        <charset val="134"/>
      </rPr>
      <t>301</t>
    </r>
  </si>
  <si>
    <t>小高层</t>
  </si>
  <si>
    <t>高层</t>
  </si>
  <si>
    <t>010303</t>
  </si>
  <si>
    <t>超高层</t>
  </si>
  <si>
    <t>酒店</t>
  </si>
  <si>
    <t>公寓</t>
  </si>
  <si>
    <t>0204</t>
  </si>
  <si>
    <t>0205</t>
  </si>
  <si>
    <t>0206</t>
  </si>
  <si>
    <t>别墅（商业）</t>
  </si>
  <si>
    <t>联排（商业）</t>
  </si>
  <si>
    <t>独栋（商业）</t>
  </si>
  <si>
    <t>0207</t>
  </si>
  <si>
    <t>车库/车位</t>
  </si>
  <si>
    <t>地下车位</t>
  </si>
  <si>
    <t>配套设施</t>
  </si>
  <si>
    <t>0402</t>
  </si>
  <si>
    <t>会所</t>
  </si>
  <si>
    <t>0403</t>
  </si>
  <si>
    <t>公园</t>
  </si>
  <si>
    <t>0404</t>
  </si>
  <si>
    <t>其他配套</t>
  </si>
  <si>
    <t>储藏室</t>
  </si>
  <si>
    <t>物业用房</t>
  </si>
  <si>
    <t>消防用房</t>
  </si>
  <si>
    <t>项目类型名称</t>
    <phoneticPr fontId="4" type="noConversion"/>
  </si>
  <si>
    <t>房地产</t>
    <phoneticPr fontId="4" type="noConversion"/>
  </si>
  <si>
    <t>投资</t>
    <phoneticPr fontId="4" type="noConversion"/>
  </si>
  <si>
    <t>物业</t>
    <phoneticPr fontId="4" type="noConversion"/>
  </si>
  <si>
    <t>环保</t>
    <phoneticPr fontId="4" type="noConversion"/>
  </si>
  <si>
    <t>教育</t>
    <phoneticPr fontId="4" type="noConversion"/>
  </si>
  <si>
    <t>文创</t>
    <phoneticPr fontId="4" type="noConversion"/>
  </si>
  <si>
    <t>其它</t>
    <phoneticPr fontId="4" type="noConversion"/>
  </si>
  <si>
    <t>01</t>
    <phoneticPr fontId="4" type="noConversion"/>
  </si>
  <si>
    <t>单据</t>
    <phoneticPr fontId="3" type="noConversion"/>
  </si>
  <si>
    <t>编码规则</t>
    <phoneticPr fontId="3" type="noConversion"/>
  </si>
  <si>
    <t>序号</t>
    <phoneticPr fontId="3" type="noConversion"/>
  </si>
  <si>
    <t>产品档案</t>
    <phoneticPr fontId="3" type="noConversion"/>
  </si>
  <si>
    <t>2/2/2/2/2</t>
    <phoneticPr fontId="3" type="noConversion"/>
  </si>
  <si>
    <t>无合同类别</t>
    <phoneticPr fontId="3" type="noConversion"/>
  </si>
  <si>
    <t>合同变更</t>
    <phoneticPr fontId="3" type="noConversion"/>
  </si>
  <si>
    <t>奖励扣款</t>
    <phoneticPr fontId="3" type="noConversion"/>
  </si>
  <si>
    <t>成本科目</t>
    <phoneticPr fontId="3" type="noConversion"/>
  </si>
  <si>
    <t>合同</t>
    <phoneticPr fontId="3" type="noConversion"/>
  </si>
  <si>
    <t>合同付款申请</t>
    <phoneticPr fontId="3" type="noConversion"/>
  </si>
  <si>
    <t>合同付款单</t>
    <phoneticPr fontId="3" type="noConversion"/>
  </si>
  <si>
    <t>0104</t>
  </si>
  <si>
    <t>0105</t>
  </si>
  <si>
    <t>0106</t>
  </si>
  <si>
    <t>0107</t>
  </si>
  <si>
    <t>补充合同</t>
    <phoneticPr fontId="3" type="noConversion"/>
  </si>
  <si>
    <t>股权、债权类合同</t>
    <phoneticPr fontId="3" type="noConversion"/>
  </si>
  <si>
    <t>费用类</t>
  </si>
  <si>
    <t>01</t>
    <phoneticPr fontId="3" type="noConversion"/>
  </si>
  <si>
    <t>管理类</t>
  </si>
  <si>
    <t>02</t>
    <phoneticPr fontId="3" type="noConversion"/>
  </si>
  <si>
    <t>非银行债权融资类</t>
    <phoneticPr fontId="3" type="noConversion"/>
  </si>
  <si>
    <t>0201</t>
    <phoneticPr fontId="3" type="noConversion"/>
  </si>
  <si>
    <t>营销类</t>
    <phoneticPr fontId="3" type="noConversion"/>
  </si>
  <si>
    <t>020201</t>
    <phoneticPr fontId="3" type="noConversion"/>
  </si>
  <si>
    <t>财务类</t>
    <phoneticPr fontId="3" type="noConversion"/>
  </si>
  <si>
    <t>房地产开发成本</t>
    <phoneticPr fontId="3" type="noConversion"/>
  </si>
  <si>
    <t>03</t>
    <phoneticPr fontId="3" type="noConversion"/>
  </si>
  <si>
    <t>管理服务类</t>
  </si>
  <si>
    <t>物业成本</t>
    <phoneticPr fontId="3" type="noConversion"/>
  </si>
  <si>
    <t>其他类</t>
  </si>
  <si>
    <t>目录</t>
    <phoneticPr fontId="3" type="noConversion"/>
  </si>
  <si>
    <t>天鸿地产静态数据档案目录</t>
    <phoneticPr fontId="3" type="noConversion"/>
  </si>
  <si>
    <t>序号</t>
    <phoneticPr fontId="3" type="noConversion"/>
  </si>
  <si>
    <t>名称</t>
    <phoneticPr fontId="3" type="noConversion"/>
  </si>
  <si>
    <t>成本科目</t>
    <phoneticPr fontId="3" type="noConversion"/>
  </si>
  <si>
    <t>合同类别（成本）</t>
    <phoneticPr fontId="3" type="noConversion"/>
  </si>
  <si>
    <t>合同类别（收入）</t>
    <phoneticPr fontId="3" type="noConversion"/>
  </si>
  <si>
    <t>无合同费用类别</t>
    <phoneticPr fontId="3" type="noConversion"/>
  </si>
  <si>
    <t>合同变更类别</t>
    <phoneticPr fontId="3" type="noConversion"/>
  </si>
  <si>
    <t>专业类别</t>
    <phoneticPr fontId="3" type="noConversion"/>
  </si>
  <si>
    <t>奖励扣款类别</t>
    <phoneticPr fontId="3" type="noConversion"/>
  </si>
  <si>
    <t>产品类型</t>
    <phoneticPr fontId="3" type="noConversion"/>
  </si>
  <si>
    <t>项目类别</t>
    <phoneticPr fontId="3" type="noConversion"/>
  </si>
  <si>
    <t>成本合同类别</t>
    <phoneticPr fontId="3" type="noConversion"/>
  </si>
  <si>
    <t>地产经营类</t>
    <phoneticPr fontId="3" type="noConversion"/>
  </si>
  <si>
    <t>物业经营类</t>
    <phoneticPr fontId="3" type="noConversion"/>
  </si>
  <si>
    <t>23</t>
    <phoneticPr fontId="3" type="noConversion"/>
  </si>
  <si>
    <t>22</t>
    <phoneticPr fontId="3" type="noConversion"/>
  </si>
  <si>
    <t>21</t>
    <phoneticPr fontId="3" type="noConversion"/>
  </si>
  <si>
    <t>股权、债权类</t>
    <phoneticPr fontId="3" type="noConversion"/>
  </si>
  <si>
    <t>24</t>
    <phoneticPr fontId="3" type="noConversion"/>
  </si>
  <si>
    <t>收入合同类别</t>
    <phoneticPr fontId="3" type="noConversion"/>
  </si>
  <si>
    <t>成本</t>
  </si>
  <si>
    <t>房地产</t>
  </si>
  <si>
    <t>物业</t>
  </si>
  <si>
    <t>其他成本</t>
  </si>
  <si>
    <t>01</t>
    <phoneticPr fontId="3" type="noConversion"/>
  </si>
  <si>
    <t>0101</t>
    <phoneticPr fontId="3" type="noConversion"/>
  </si>
  <si>
    <t>0102</t>
    <phoneticPr fontId="3" type="noConversion"/>
  </si>
  <si>
    <t>0103</t>
    <phoneticPr fontId="3" type="noConversion"/>
  </si>
  <si>
    <t>营销费用</t>
  </si>
  <si>
    <t>管理费用</t>
    <phoneticPr fontId="3" type="noConversion"/>
  </si>
  <si>
    <t>财务费用</t>
    <phoneticPr fontId="3" type="noConversion"/>
  </si>
  <si>
    <t>其他费用</t>
    <phoneticPr fontId="3" type="noConversion"/>
  </si>
  <si>
    <t>其他费用</t>
    <phoneticPr fontId="3" type="noConversion"/>
  </si>
  <si>
    <t>非银行类</t>
    <phoneticPr fontId="3" type="noConversion"/>
  </si>
  <si>
    <t>银行类</t>
    <phoneticPr fontId="3" type="noConversion"/>
  </si>
  <si>
    <t>04</t>
    <phoneticPr fontId="3" type="noConversion"/>
  </si>
  <si>
    <t>05</t>
    <phoneticPr fontId="3" type="noConversion"/>
  </si>
  <si>
    <t>销售类</t>
    <phoneticPr fontId="3" type="noConversion"/>
  </si>
  <si>
    <t>租赁类</t>
    <phoneticPr fontId="3" type="noConversion"/>
  </si>
  <si>
    <t>其他营销类</t>
    <phoneticPr fontId="3" type="noConversion"/>
  </si>
  <si>
    <t>办公运营</t>
  </si>
  <si>
    <t>委托代理服务类</t>
    <phoneticPr fontId="3" type="noConversion"/>
  </si>
  <si>
    <t>固定资产采购类</t>
    <phoneticPr fontId="3" type="noConversion"/>
  </si>
  <si>
    <t>无合同费用单类别</t>
  </si>
  <si>
    <t>02</t>
    <phoneticPr fontId="3" type="noConversion"/>
  </si>
  <si>
    <t>03</t>
    <phoneticPr fontId="3" type="noConversion"/>
  </si>
  <si>
    <t>预估变更</t>
    <phoneticPr fontId="3" type="noConversion"/>
  </si>
  <si>
    <t>02</t>
    <phoneticPr fontId="3" type="noConversion"/>
  </si>
  <si>
    <t>说明</t>
    <phoneticPr fontId="3" type="noConversion"/>
  </si>
  <si>
    <t>合同变更类型</t>
    <phoneticPr fontId="3" type="noConversion"/>
  </si>
  <si>
    <t>主要用于房地产开发工程业务</t>
    <phoneticPr fontId="3" type="noConversion"/>
  </si>
  <si>
    <t>奖励扣款类别名称</t>
    <phoneticPr fontId="3" type="noConversion"/>
  </si>
  <si>
    <t>0201</t>
    <phoneticPr fontId="3" type="noConversion"/>
  </si>
  <si>
    <t>0202</t>
    <phoneticPr fontId="3" type="noConversion"/>
  </si>
  <si>
    <t>0101</t>
    <phoneticPr fontId="3" type="noConversion"/>
  </si>
  <si>
    <t>0102</t>
    <phoneticPr fontId="3" type="noConversion"/>
  </si>
  <si>
    <t>奖励</t>
    <phoneticPr fontId="3" type="noConversion"/>
  </si>
  <si>
    <t>扣款</t>
    <phoneticPr fontId="3" type="noConversion"/>
  </si>
  <si>
    <t>其他扣款</t>
    <phoneticPr fontId="3" type="noConversion"/>
  </si>
  <si>
    <t>其他奖励</t>
    <phoneticPr fontId="3" type="noConversion"/>
  </si>
  <si>
    <t>编码</t>
    <phoneticPr fontId="4" type="noConversion"/>
  </si>
  <si>
    <r>
      <rPr>
        <sz val="10"/>
        <color rgb="FFFF0000"/>
        <rFont val="宋体"/>
        <family val="3"/>
        <charset val="134"/>
        <scheme val="minor"/>
      </rPr>
      <t>非</t>
    </r>
    <r>
      <rPr>
        <sz val="10"/>
        <color theme="1"/>
        <rFont val="宋体"/>
        <family val="3"/>
        <charset val="134"/>
        <scheme val="minor"/>
      </rPr>
      <t>房地产类变更专业类别</t>
    </r>
    <phoneticPr fontId="3" type="noConversion"/>
  </si>
  <si>
    <t>专业类别</t>
    <phoneticPr fontId="3" type="noConversion"/>
  </si>
  <si>
    <t>说明</t>
    <phoneticPr fontId="3" type="noConversion"/>
  </si>
  <si>
    <t>级次</t>
    <phoneticPr fontId="15" type="noConversion"/>
  </si>
  <si>
    <t>科目编码</t>
    <phoneticPr fontId="15" type="noConversion"/>
  </si>
  <si>
    <t>责任部门</t>
    <phoneticPr fontId="15" type="noConversion"/>
  </si>
  <si>
    <t>资金计划成本科目</t>
    <phoneticPr fontId="15" type="noConversion"/>
  </si>
  <si>
    <t>合约规划成本科目</t>
    <phoneticPr fontId="15" type="noConversion"/>
  </si>
  <si>
    <t>目标成本编制依据</t>
    <phoneticPr fontId="15" type="noConversion"/>
  </si>
  <si>
    <t xml:space="preserve"> </t>
    <phoneticPr fontId="15" type="noConversion"/>
  </si>
  <si>
    <t>开发成本</t>
    <phoneticPr fontId="15" type="noConversion"/>
  </si>
  <si>
    <t>开发部、设计部、工程部、成本部、客服部、营销部</t>
    <phoneticPr fontId="15" type="noConversion"/>
  </si>
  <si>
    <t>建筑面积</t>
    <phoneticPr fontId="15" type="noConversion"/>
  </si>
  <si>
    <t>土地费用</t>
    <phoneticPr fontId="15" type="noConversion"/>
  </si>
  <si>
    <t>前期部</t>
    <phoneticPr fontId="15" type="noConversion"/>
  </si>
  <si>
    <t xml:space="preserve"> </t>
    <phoneticPr fontId="15" type="noConversion"/>
  </si>
  <si>
    <t>土地出让地价</t>
    <phoneticPr fontId="15" type="noConversion"/>
  </si>
  <si>
    <t>土地占地面积</t>
  </si>
  <si>
    <t>征地拆迁补偿费</t>
    <phoneticPr fontId="15" type="noConversion"/>
  </si>
  <si>
    <t>总建筑面积</t>
    <phoneticPr fontId="15" type="noConversion"/>
  </si>
  <si>
    <t>前期部、设计部、营销部、成本部</t>
    <phoneticPr fontId="15" type="noConversion"/>
  </si>
  <si>
    <t>调研咨询费</t>
    <phoneticPr fontId="15" type="noConversion"/>
  </si>
  <si>
    <t xml:space="preserve"> </t>
    <phoneticPr fontId="15" type="noConversion"/>
  </si>
  <si>
    <t>总建筑面积</t>
    <phoneticPr fontId="15" type="noConversion"/>
  </si>
  <si>
    <t>营销部</t>
    <phoneticPr fontId="15" type="noConversion"/>
  </si>
  <si>
    <t>设计部</t>
    <phoneticPr fontId="15" type="noConversion"/>
  </si>
  <si>
    <t>地质勘查测绘费</t>
    <phoneticPr fontId="15" type="noConversion"/>
  </si>
  <si>
    <t>工程部</t>
    <phoneticPr fontId="15" type="noConversion"/>
  </si>
  <si>
    <t>总建筑面积</t>
    <phoneticPr fontId="15" type="noConversion"/>
  </si>
  <si>
    <t>营销部</t>
    <phoneticPr fontId="15" type="noConversion"/>
  </si>
  <si>
    <t>规划设计费</t>
    <phoneticPr fontId="15" type="noConversion"/>
  </si>
  <si>
    <t>设计部</t>
    <phoneticPr fontId="15" type="noConversion"/>
  </si>
  <si>
    <t>总建筑面积</t>
    <phoneticPr fontId="15" type="noConversion"/>
  </si>
  <si>
    <t>精装修面积</t>
    <phoneticPr fontId="15" type="noConversion"/>
  </si>
  <si>
    <t>景观面积</t>
    <phoneticPr fontId="15" type="noConversion"/>
  </si>
  <si>
    <t>成本部、设计部、开发部</t>
    <phoneticPr fontId="15" type="noConversion"/>
  </si>
  <si>
    <t>总建筑面积</t>
    <phoneticPr fontId="15" type="noConversion"/>
  </si>
  <si>
    <t>设计部、工程</t>
    <phoneticPr fontId="15" type="noConversion"/>
  </si>
  <si>
    <t>专项基金</t>
    <phoneticPr fontId="15" type="noConversion"/>
  </si>
  <si>
    <t>人防建筑面积</t>
    <phoneticPr fontId="15" type="noConversion"/>
  </si>
  <si>
    <t>总建筑面积</t>
    <phoneticPr fontId="15" type="noConversion"/>
  </si>
  <si>
    <t>成本部、客服部</t>
    <phoneticPr fontId="15" type="noConversion"/>
  </si>
  <si>
    <t>工程部</t>
    <phoneticPr fontId="15" type="noConversion"/>
  </si>
  <si>
    <t>前期部、工程部</t>
    <phoneticPr fontId="15" type="noConversion"/>
  </si>
  <si>
    <t>监理费</t>
  </si>
  <si>
    <t>总建筑面积</t>
  </si>
  <si>
    <t>造价咨询费</t>
    <phoneticPr fontId="15" type="noConversion"/>
  </si>
  <si>
    <t>成本部</t>
    <phoneticPr fontId="15" type="noConversion"/>
  </si>
  <si>
    <t>三通一平及临设</t>
    <phoneticPr fontId="15" type="noConversion"/>
  </si>
  <si>
    <t>工程部、成本部</t>
    <phoneticPr fontId="15" type="noConversion"/>
  </si>
  <si>
    <t>√</t>
    <phoneticPr fontId="15" type="noConversion"/>
  </si>
  <si>
    <t>工程部、成本部</t>
    <phoneticPr fontId="15" type="noConversion"/>
  </si>
  <si>
    <t>工程部、成本部</t>
    <phoneticPr fontId="15" type="noConversion"/>
  </si>
  <si>
    <t>基础设施费</t>
    <phoneticPr fontId="15" type="noConversion"/>
  </si>
  <si>
    <t>工程部、成本部</t>
    <phoneticPr fontId="15" type="noConversion"/>
  </si>
  <si>
    <t>园林绿化及环境工程费</t>
  </si>
  <si>
    <t>景观面积</t>
    <phoneticPr fontId="15" type="noConversion"/>
  </si>
  <si>
    <t>景观面积</t>
    <phoneticPr fontId="15" type="noConversion"/>
  </si>
  <si>
    <t>配套设施费</t>
    <phoneticPr fontId="15" type="noConversion"/>
  </si>
  <si>
    <t>工程部、成本部</t>
    <phoneticPr fontId="15" type="noConversion"/>
  </si>
  <si>
    <t>配套设施补偿费</t>
    <phoneticPr fontId="15" type="noConversion"/>
  </si>
  <si>
    <t>分摊配套费</t>
    <phoneticPr fontId="15" type="noConversion"/>
  </si>
  <si>
    <t>学校</t>
    <phoneticPr fontId="15" type="noConversion"/>
  </si>
  <si>
    <t>单体建筑面积</t>
    <phoneticPr fontId="15" type="noConversion"/>
  </si>
  <si>
    <t>幼儿园</t>
    <phoneticPr fontId="15" type="noConversion"/>
  </si>
  <si>
    <t>单体建筑面积</t>
    <phoneticPr fontId="15" type="noConversion"/>
  </si>
  <si>
    <t>门诊楼</t>
    <phoneticPr fontId="15" type="noConversion"/>
  </si>
  <si>
    <t>单体建筑面积</t>
    <phoneticPr fontId="15" type="noConversion"/>
  </si>
  <si>
    <t>独立会所</t>
    <phoneticPr fontId="15" type="noConversion"/>
  </si>
  <si>
    <t>配电室</t>
    <phoneticPr fontId="15" type="noConversion"/>
  </si>
  <si>
    <t>单体数量</t>
    <phoneticPr fontId="15" type="noConversion"/>
  </si>
  <si>
    <t>热力站</t>
    <phoneticPr fontId="15" type="noConversion"/>
  </si>
  <si>
    <t>单体数量</t>
    <phoneticPr fontId="15" type="noConversion"/>
  </si>
  <si>
    <t>中水处理站</t>
    <phoneticPr fontId="15" type="noConversion"/>
  </si>
  <si>
    <t>物业管理用房</t>
    <phoneticPr fontId="15" type="noConversion"/>
  </si>
  <si>
    <t>单体建筑面积</t>
    <phoneticPr fontId="15" type="noConversion"/>
  </si>
  <si>
    <t>其他独立配套</t>
    <phoneticPr fontId="15" type="noConversion"/>
  </si>
  <si>
    <t>单体建筑面积</t>
    <phoneticPr fontId="15" type="noConversion"/>
  </si>
  <si>
    <t>建筑安装工程费</t>
  </si>
  <si>
    <t>总承包工程</t>
    <phoneticPr fontId="15" type="noConversion"/>
  </si>
  <si>
    <t>工程部、成本部</t>
    <phoneticPr fontId="15" type="noConversion"/>
  </si>
  <si>
    <t xml:space="preserve"> </t>
    <phoneticPr fontId="15" type="noConversion"/>
  </si>
  <si>
    <t>分包工程</t>
    <phoneticPr fontId="15" type="noConversion"/>
  </si>
  <si>
    <t>桩基工程</t>
    <phoneticPr fontId="15" type="noConversion"/>
  </si>
  <si>
    <t>单体建筑面积</t>
    <phoneticPr fontId="15" type="noConversion"/>
  </si>
  <si>
    <t>护坡及降水工程</t>
    <phoneticPr fontId="15" type="noConversion"/>
  </si>
  <si>
    <t>钢结构工程</t>
    <phoneticPr fontId="15" type="noConversion"/>
  </si>
  <si>
    <t>钢结构建筑面积</t>
    <phoneticPr fontId="15" type="noConversion"/>
  </si>
  <si>
    <t>外门窗及幕墙工程</t>
    <phoneticPr fontId="15" type="noConversion"/>
  </si>
  <si>
    <t>门窗幕墙面积</t>
    <phoneticPr fontId="15" type="noConversion"/>
  </si>
  <si>
    <t>公共部分精装修工程</t>
    <phoneticPr fontId="15" type="noConversion"/>
  </si>
  <si>
    <t>户内精装修工程</t>
    <phoneticPr fontId="15" type="noConversion"/>
  </si>
  <si>
    <t>户内精装修面积</t>
    <phoneticPr fontId="15" type="noConversion"/>
  </si>
  <si>
    <t>消防工程</t>
    <phoneticPr fontId="15" type="noConversion"/>
  </si>
  <si>
    <t>单体建筑面积</t>
    <phoneticPr fontId="15" type="noConversion"/>
  </si>
  <si>
    <t>智能化工程</t>
    <phoneticPr fontId="15" type="noConversion"/>
  </si>
  <si>
    <t>单体建筑面积</t>
    <phoneticPr fontId="15" type="noConversion"/>
  </si>
  <si>
    <t>电梯安装工程</t>
    <phoneticPr fontId="15" type="noConversion"/>
  </si>
  <si>
    <t>其他分包工程</t>
    <phoneticPr fontId="15" type="noConversion"/>
  </si>
  <si>
    <t>材料设备采购</t>
    <phoneticPr fontId="15" type="noConversion"/>
  </si>
  <si>
    <t>入户门</t>
    <phoneticPr fontId="15" type="noConversion"/>
  </si>
  <si>
    <t>外檐装饰材料</t>
    <phoneticPr fontId="15" type="noConversion"/>
  </si>
  <si>
    <t>室内装饰材料</t>
    <phoneticPr fontId="15" type="noConversion"/>
  </si>
  <si>
    <t>配电箱采购</t>
    <phoneticPr fontId="15" type="noConversion"/>
  </si>
  <si>
    <t>电梯设备</t>
    <phoneticPr fontId="15" type="noConversion"/>
  </si>
  <si>
    <t>空调设备</t>
    <phoneticPr fontId="15" type="noConversion"/>
  </si>
  <si>
    <t>太阳能设备</t>
    <phoneticPr fontId="15" type="noConversion"/>
  </si>
  <si>
    <t>其他材料设备采购</t>
    <phoneticPr fontId="15" type="noConversion"/>
  </si>
  <si>
    <t>建安其他费</t>
    <phoneticPr fontId="15" type="noConversion"/>
  </si>
  <si>
    <t>工程部</t>
    <phoneticPr fontId="15" type="noConversion"/>
  </si>
  <si>
    <t>总建筑面积</t>
    <phoneticPr fontId="15" type="noConversion"/>
  </si>
  <si>
    <t>开发间接费</t>
    <phoneticPr fontId="15" type="noConversion"/>
  </si>
  <si>
    <t>资金成本</t>
    <phoneticPr fontId="15" type="noConversion"/>
  </si>
  <si>
    <t>财务部</t>
    <phoneticPr fontId="15" type="noConversion"/>
  </si>
  <si>
    <t>总建筑面积</t>
    <phoneticPr fontId="15" type="noConversion"/>
  </si>
  <si>
    <t>管理费用</t>
    <phoneticPr fontId="15" type="noConversion"/>
  </si>
  <si>
    <t>办公室</t>
    <phoneticPr fontId="15" type="noConversion"/>
  </si>
  <si>
    <t>物业管理完善费</t>
    <phoneticPr fontId="15" type="noConversion"/>
  </si>
  <si>
    <t>客服部、成本部</t>
    <phoneticPr fontId="15" type="noConversion"/>
  </si>
  <si>
    <t xml:space="preserve"> </t>
    <phoneticPr fontId="15" type="noConversion"/>
  </si>
  <si>
    <t>物业服务费</t>
    <phoneticPr fontId="15" type="noConversion"/>
  </si>
  <si>
    <t>客服部</t>
    <phoneticPr fontId="15" type="noConversion"/>
  </si>
  <si>
    <t>总建筑面积</t>
    <phoneticPr fontId="15" type="noConversion"/>
  </si>
  <si>
    <t>维修改造费</t>
    <phoneticPr fontId="15" type="noConversion"/>
  </si>
  <si>
    <t>客服部、成本部</t>
    <phoneticPr fontId="15" type="noConversion"/>
  </si>
  <si>
    <t>客户关系费</t>
    <phoneticPr fontId="15" type="noConversion"/>
  </si>
  <si>
    <t>客服部</t>
    <phoneticPr fontId="15" type="noConversion"/>
  </si>
  <si>
    <t>不可预见费</t>
    <phoneticPr fontId="15" type="noConversion"/>
  </si>
  <si>
    <t>项目不可预见费</t>
    <phoneticPr fontId="15" type="noConversion"/>
  </si>
  <si>
    <t>项目公司</t>
    <phoneticPr fontId="15" type="noConversion"/>
  </si>
  <si>
    <t>总建筑面积</t>
    <phoneticPr fontId="15" type="noConversion"/>
  </si>
  <si>
    <t>公司不可预见费</t>
    <phoneticPr fontId="15" type="noConversion"/>
  </si>
  <si>
    <t>房地产开发事业部</t>
    <phoneticPr fontId="15" type="noConversion"/>
  </si>
  <si>
    <t>√</t>
    <phoneticPr fontId="3" type="noConversion"/>
  </si>
  <si>
    <t>土地出让合约</t>
    <phoneticPr fontId="3" type="noConversion"/>
  </si>
  <si>
    <t>红线外大市政设施费</t>
    <phoneticPr fontId="15" type="noConversion"/>
  </si>
  <si>
    <t>土地转让费</t>
    <phoneticPr fontId="15" type="noConversion"/>
  </si>
  <si>
    <t>土地转让合约</t>
    <phoneticPr fontId="3" type="noConversion"/>
  </si>
  <si>
    <t>红线外大市政设施合约</t>
    <phoneticPr fontId="3" type="noConversion"/>
  </si>
  <si>
    <t>征地拆迁补偿合约</t>
    <phoneticPr fontId="3" type="noConversion"/>
  </si>
  <si>
    <t>科目/合约名称</t>
    <phoneticPr fontId="15" type="noConversion"/>
  </si>
  <si>
    <t>市调、定位咨询合约</t>
    <phoneticPr fontId="15" type="noConversion"/>
  </si>
  <si>
    <t>方案报批咨询合约</t>
    <phoneticPr fontId="15" type="noConversion"/>
  </si>
  <si>
    <t>工程勘察测绘合约</t>
    <phoneticPr fontId="15" type="noConversion"/>
  </si>
  <si>
    <t>房产测绘合约</t>
    <phoneticPr fontId="15" type="noConversion"/>
  </si>
  <si>
    <t>概念设计合约</t>
    <phoneticPr fontId="15" type="noConversion"/>
  </si>
  <si>
    <t>方案设计合约</t>
  </si>
  <si>
    <t>施工图设计合约</t>
  </si>
  <si>
    <t>精装修设计合约</t>
  </si>
  <si>
    <t>园林设计合约</t>
  </si>
  <si>
    <t>专项设计合约</t>
  </si>
  <si>
    <t>其他合约</t>
  </si>
  <si>
    <t>执照及手续合约</t>
  </si>
  <si>
    <t>许可证执照等报建合约</t>
  </si>
  <si>
    <t>人防异地建设合约</t>
  </si>
  <si>
    <t>规划技术服务合约</t>
  </si>
  <si>
    <t>招投标交易合约</t>
  </si>
  <si>
    <t>交评环评等报告合约</t>
  </si>
  <si>
    <t>渣土处置合约</t>
  </si>
  <si>
    <t>监理费合约</t>
    <phoneticPr fontId="3" type="noConversion"/>
  </si>
  <si>
    <t>造价咨询费合约</t>
    <phoneticPr fontId="3" type="noConversion"/>
  </si>
  <si>
    <t>√</t>
    <phoneticPr fontId="3" type="noConversion"/>
  </si>
  <si>
    <t>自来水工程合约</t>
    <phoneticPr fontId="15" type="noConversion"/>
  </si>
  <si>
    <t>场地平整合约</t>
    <phoneticPr fontId="15" type="noConversion"/>
  </si>
  <si>
    <t>临电合约</t>
    <phoneticPr fontId="15" type="noConversion"/>
  </si>
  <si>
    <t>临水合约</t>
    <phoneticPr fontId="15" type="noConversion"/>
  </si>
  <si>
    <t>临时围墙合约</t>
    <phoneticPr fontId="15" type="noConversion"/>
  </si>
  <si>
    <t>临时道路合约</t>
    <phoneticPr fontId="15" type="noConversion"/>
  </si>
  <si>
    <t>其他合约</t>
    <phoneticPr fontId="15" type="noConversion"/>
  </si>
  <si>
    <t>雨污水工程合约</t>
    <phoneticPr fontId="15" type="noConversion"/>
  </si>
  <si>
    <t>热力工程合约</t>
    <phoneticPr fontId="15" type="noConversion"/>
  </si>
  <si>
    <t>电力工程合约</t>
    <phoneticPr fontId="15" type="noConversion"/>
  </si>
  <si>
    <t>燃气工程合约</t>
    <phoneticPr fontId="15" type="noConversion"/>
  </si>
  <si>
    <t>中水工程合约</t>
    <phoneticPr fontId="15" type="noConversion"/>
  </si>
  <si>
    <t>消防工程合约</t>
    <phoneticPr fontId="15" type="noConversion"/>
  </si>
  <si>
    <t>弱电工程合约</t>
    <phoneticPr fontId="15" type="noConversion"/>
  </si>
  <si>
    <t>其他基础设施合约</t>
    <phoneticPr fontId="15" type="noConversion"/>
  </si>
  <si>
    <t>园林绿化工程合约</t>
    <phoneticPr fontId="15" type="noConversion"/>
  </si>
  <si>
    <t>标识系统工程合约</t>
    <phoneticPr fontId="15" type="noConversion"/>
  </si>
  <si>
    <t>交通设施工程合约</t>
    <phoneticPr fontId="15" type="noConversion"/>
  </si>
  <si>
    <t>内部企业</t>
    <phoneticPr fontId="3" type="noConversion"/>
  </si>
  <si>
    <t>外部企业</t>
    <phoneticPr fontId="3" type="noConversion"/>
  </si>
  <si>
    <t>环保开发成本（暂不使用）</t>
    <phoneticPr fontId="3" type="noConversion"/>
  </si>
  <si>
    <r>
      <t>土地开发成本（</t>
    </r>
    <r>
      <rPr>
        <b/>
        <sz val="10"/>
        <color theme="1"/>
        <rFont val="宋体"/>
        <family val="3"/>
        <charset val="134"/>
      </rPr>
      <t>暂不使用</t>
    </r>
    <r>
      <rPr>
        <b/>
        <sz val="10"/>
        <color rgb="FF000000"/>
        <rFont val="宋体"/>
        <family val="3"/>
        <charset val="134"/>
      </rPr>
      <t>）</t>
    </r>
    <phoneticPr fontId="3" type="noConversion"/>
  </si>
  <si>
    <t>最大长度</t>
    <phoneticPr fontId="3" type="noConversion"/>
  </si>
  <si>
    <t>编码说明</t>
    <phoneticPr fontId="3" type="noConversion"/>
  </si>
  <si>
    <t>01</t>
    <phoneticPr fontId="3" type="noConversion"/>
  </si>
  <si>
    <t>基础数据</t>
    <phoneticPr fontId="3" type="noConversion"/>
  </si>
  <si>
    <t>0101</t>
    <phoneticPr fontId="3" type="noConversion"/>
  </si>
  <si>
    <t>项目档案</t>
    <phoneticPr fontId="3" type="noConversion"/>
  </si>
  <si>
    <t>2/2/2/2/2</t>
    <phoneticPr fontId="3" type="noConversion"/>
  </si>
  <si>
    <t>合同类别</t>
    <phoneticPr fontId="3" type="noConversion"/>
  </si>
  <si>
    <t>2/2/2/2/2</t>
    <phoneticPr fontId="3" type="noConversion"/>
  </si>
  <si>
    <t>02</t>
    <phoneticPr fontId="3" type="noConversion"/>
  </si>
  <si>
    <t>业务单据</t>
    <phoneticPr fontId="3" type="noConversion"/>
  </si>
  <si>
    <t>无合同</t>
    <phoneticPr fontId="3" type="noConversion"/>
  </si>
  <si>
    <t>合同结算</t>
    <phoneticPr fontId="3" type="noConversion"/>
  </si>
  <si>
    <t>公司编码+流水号（2位）</t>
    <phoneticPr fontId="3" type="noConversion"/>
  </si>
  <si>
    <t>备注</t>
    <phoneticPr fontId="3" type="noConversion"/>
  </si>
  <si>
    <t>材料设备类</t>
    <phoneticPr fontId="3" type="noConversion"/>
  </si>
  <si>
    <t>0307</t>
  </si>
  <si>
    <t>指项目工程建设及相关服务的各类合同，如勘察测绘合同、施工合同、监理合同等。</t>
    <phoneticPr fontId="3" type="noConversion"/>
  </si>
  <si>
    <t>指项目工程材料设备采购、供货合同。</t>
    <phoneticPr fontId="3" type="noConversion"/>
  </si>
  <si>
    <t>04</t>
    <phoneticPr fontId="3" type="noConversion"/>
  </si>
  <si>
    <t>0401</t>
    <phoneticPr fontId="3" type="noConversion"/>
  </si>
  <si>
    <t>0405</t>
  </si>
  <si>
    <t>0406</t>
  </si>
  <si>
    <t>0501</t>
    <phoneticPr fontId="3" type="noConversion"/>
  </si>
  <si>
    <r>
      <rPr>
        <sz val="11"/>
        <color rgb="FFFF0000"/>
        <rFont val="宋体"/>
        <family val="3"/>
        <charset val="134"/>
        <scheme val="minor"/>
      </rPr>
      <t>合同编码</t>
    </r>
    <r>
      <rPr>
        <sz val="11"/>
        <color theme="1"/>
        <rFont val="宋体"/>
        <family val="2"/>
        <scheme val="minor"/>
      </rPr>
      <t>+流水号（2位）</t>
    </r>
    <phoneticPr fontId="3" type="noConversion"/>
  </si>
  <si>
    <r>
      <rPr>
        <sz val="11"/>
        <color rgb="FFFF0000"/>
        <rFont val="宋体"/>
        <family val="3"/>
        <charset val="134"/>
        <scheme val="minor"/>
      </rPr>
      <t>合同编码</t>
    </r>
    <r>
      <rPr>
        <sz val="11"/>
        <color theme="1"/>
        <rFont val="宋体"/>
        <family val="2"/>
        <scheme val="minor"/>
      </rPr>
      <t>+专业类别+流水号（2位）</t>
    </r>
    <phoneticPr fontId="3" type="noConversion"/>
  </si>
  <si>
    <r>
      <t>HTJS+</t>
    </r>
    <r>
      <rPr>
        <sz val="11"/>
        <color rgb="FFFF0000"/>
        <rFont val="宋体"/>
        <family val="3"/>
        <charset val="134"/>
        <scheme val="minor"/>
      </rPr>
      <t>合同编码</t>
    </r>
    <r>
      <rPr>
        <sz val="11"/>
        <color theme="1"/>
        <rFont val="宋体"/>
        <family val="2"/>
        <scheme val="minor"/>
      </rPr>
      <t>+流水号（2位）</t>
    </r>
    <phoneticPr fontId="3" type="noConversion"/>
  </si>
  <si>
    <t>6/2/2/2/2</t>
    <phoneticPr fontId="3" type="noConversion"/>
  </si>
  <si>
    <t>项目最多2级</t>
    <phoneticPr fontId="3" type="noConversion"/>
  </si>
  <si>
    <t>工程签证（一般）</t>
    <phoneticPr fontId="3" type="noConversion"/>
  </si>
  <si>
    <t>工程签证（重大）</t>
    <phoneticPr fontId="3" type="noConversion"/>
  </si>
  <si>
    <t>直接使用用友ERP系统中的变更确认</t>
    <phoneticPr fontId="3" type="noConversion"/>
  </si>
  <si>
    <t>设计变更（重大）</t>
    <phoneticPr fontId="3" type="noConversion"/>
  </si>
  <si>
    <t>设计变更（营销）</t>
    <phoneticPr fontId="3" type="noConversion"/>
  </si>
  <si>
    <t>设计变更（一般）</t>
    <phoneticPr fontId="3" type="noConversion"/>
  </si>
  <si>
    <t>020502</t>
  </si>
  <si>
    <t>020503</t>
  </si>
  <si>
    <t>020504</t>
  </si>
  <si>
    <t>地下车位（产权）</t>
    <phoneticPr fontId="15" type="noConversion"/>
  </si>
  <si>
    <t>√</t>
    <phoneticPr fontId="15" type="noConversion"/>
  </si>
  <si>
    <t>√</t>
    <phoneticPr fontId="15" type="noConversion"/>
  </si>
  <si>
    <t>合院（商业）</t>
    <phoneticPr fontId="15" type="noConversion"/>
  </si>
  <si>
    <t>地上车位</t>
    <phoneticPr fontId="3" type="noConversion"/>
  </si>
  <si>
    <t>地下车位（无产权）</t>
    <phoneticPr fontId="15" type="noConversion"/>
  </si>
  <si>
    <t>售楼处</t>
    <phoneticPr fontId="15" type="noConversion"/>
  </si>
  <si>
    <t>公共厕所</t>
    <phoneticPr fontId="15" type="noConversion"/>
  </si>
  <si>
    <t>开闭站及配电室</t>
    <phoneticPr fontId="15" type="noConversion"/>
  </si>
  <si>
    <t>底商</t>
    <phoneticPr fontId="15" type="noConversion"/>
  </si>
  <si>
    <t>叠拼（商业）</t>
    <phoneticPr fontId="15" type="noConversion"/>
  </si>
  <si>
    <t>地上机械车位（无产权）</t>
    <phoneticPr fontId="3" type="noConversion"/>
  </si>
  <si>
    <t>地下机械车位（无产权）</t>
    <phoneticPr fontId="3" type="noConversion"/>
  </si>
  <si>
    <t>配套设施补偿费</t>
    <phoneticPr fontId="15" type="noConversion"/>
  </si>
  <si>
    <t>热力站</t>
    <phoneticPr fontId="15" type="noConversion"/>
  </si>
  <si>
    <t>燃气站</t>
    <phoneticPr fontId="15" type="noConversion"/>
  </si>
  <si>
    <t>平层</t>
    <phoneticPr fontId="15" type="noConversion"/>
  </si>
  <si>
    <t>跃层</t>
    <phoneticPr fontId="15" type="noConversion"/>
  </si>
  <si>
    <t>独栋商业</t>
    <phoneticPr fontId="15" type="noConversion"/>
  </si>
  <si>
    <t>地上车位（产权）</t>
    <phoneticPr fontId="3" type="noConversion"/>
  </si>
  <si>
    <t>地上车位（无产权）</t>
    <phoneticPr fontId="3" type="noConversion"/>
  </si>
  <si>
    <t>地上机械车位（产权）</t>
    <phoneticPr fontId="3" type="noConversion"/>
  </si>
  <si>
    <t>地下机械车位（产权）</t>
    <phoneticPr fontId="3" type="noConversion"/>
  </si>
  <si>
    <t>√</t>
    <phoneticPr fontId="15" type="noConversion"/>
  </si>
  <si>
    <t>√</t>
    <phoneticPr fontId="15" type="noConversion"/>
  </si>
  <si>
    <t>菜市场</t>
    <phoneticPr fontId="15" type="noConversion"/>
  </si>
  <si>
    <t>写字楼/商业</t>
    <phoneticPr fontId="15" type="noConversion"/>
  </si>
  <si>
    <t>写字楼</t>
  </si>
  <si>
    <t>0201</t>
    <phoneticPr fontId="3" type="noConversion"/>
  </si>
  <si>
    <t>0301</t>
  </si>
  <si>
    <t>0205</t>
    <phoneticPr fontId="3" type="noConversion"/>
  </si>
  <si>
    <t>020401</t>
    <phoneticPr fontId="3" type="noConversion"/>
  </si>
  <si>
    <t>020402</t>
  </si>
  <si>
    <t>020501</t>
    <phoneticPr fontId="3" type="noConversion"/>
  </si>
  <si>
    <t>0206</t>
    <phoneticPr fontId="3" type="noConversion"/>
  </si>
  <si>
    <t>03</t>
    <phoneticPr fontId="15" type="noConversion"/>
  </si>
  <si>
    <t>030101</t>
  </si>
  <si>
    <t>030102</t>
  </si>
  <si>
    <t>030103</t>
  </si>
  <si>
    <t>030104</t>
  </si>
  <si>
    <t>030201</t>
  </si>
  <si>
    <t>030202</t>
  </si>
  <si>
    <t>030203</t>
  </si>
  <si>
    <t>030204</t>
  </si>
  <si>
    <t>04</t>
    <phoneticPr fontId="15" type="noConversion"/>
  </si>
  <si>
    <t>05</t>
    <phoneticPr fontId="15" type="noConversion"/>
  </si>
  <si>
    <t>0501</t>
    <phoneticPr fontId="15" type="noConversion"/>
  </si>
  <si>
    <t>0502</t>
  </si>
  <si>
    <t>0503</t>
  </si>
  <si>
    <t>0504</t>
  </si>
  <si>
    <t>0505</t>
  </si>
  <si>
    <t>0506</t>
  </si>
  <si>
    <t>0507</t>
  </si>
  <si>
    <t>0508</t>
  </si>
  <si>
    <t>0509</t>
  </si>
  <si>
    <t>0510</t>
  </si>
  <si>
    <t>0511</t>
  </si>
  <si>
    <t>0512</t>
  </si>
  <si>
    <t>0513</t>
  </si>
  <si>
    <t>0514</t>
  </si>
  <si>
    <t>0515</t>
  </si>
  <si>
    <t>0516</t>
  </si>
  <si>
    <t>0517</t>
  </si>
  <si>
    <t>070303</t>
  </si>
  <si>
    <t>交通费</t>
    <phoneticPr fontId="15" type="noConversion"/>
  </si>
  <si>
    <t>津贴</t>
    <phoneticPr fontId="3" type="noConversion"/>
  </si>
  <si>
    <t>项目+合同类别+年份（2位）+流水号（4位）</t>
    <phoneticPr fontId="3" type="noConversion"/>
  </si>
  <si>
    <t>项目+无合同类别+年份（2位）+流水号（4位）</t>
    <phoneticPr fontId="3" type="noConversion"/>
  </si>
  <si>
    <t>公司编号+FKSQ+年份（2位）+流水号（4位）</t>
    <phoneticPr fontId="3" type="noConversion"/>
  </si>
  <si>
    <t>公司编号+FK+年份（2位）+流水号（4位）</t>
    <phoneticPr fontId="3" type="noConversion"/>
  </si>
  <si>
    <t>物业运营成本</t>
    <phoneticPr fontId="3" type="noConversion"/>
  </si>
  <si>
    <t>主营业务成本</t>
    <phoneticPr fontId="3" type="noConversion"/>
  </si>
  <si>
    <t>职工薪酬</t>
    <phoneticPr fontId="3" type="noConversion"/>
  </si>
  <si>
    <t>工资</t>
    <phoneticPr fontId="3" type="noConversion"/>
  </si>
  <si>
    <t>02010102</t>
    <phoneticPr fontId="3" type="noConversion"/>
  </si>
  <si>
    <t>养老保险（公司）</t>
    <phoneticPr fontId="3" type="noConversion"/>
  </si>
  <si>
    <t>医疗保险（物业公司）</t>
    <phoneticPr fontId="3" type="noConversion"/>
  </si>
  <si>
    <t>失业保险（物业公司）</t>
    <phoneticPr fontId="3" type="noConversion"/>
  </si>
  <si>
    <t>生育保险（物业公司）</t>
    <phoneticPr fontId="3" type="noConversion"/>
  </si>
  <si>
    <t>02010103</t>
    <phoneticPr fontId="3" type="noConversion"/>
  </si>
  <si>
    <t>02010104</t>
    <phoneticPr fontId="3" type="noConversion"/>
  </si>
  <si>
    <t>02010105</t>
    <phoneticPr fontId="3" type="noConversion"/>
  </si>
  <si>
    <t>工伤保险（物业公司）</t>
    <phoneticPr fontId="3" type="noConversion"/>
  </si>
  <si>
    <t>02010106</t>
    <phoneticPr fontId="3" type="noConversion"/>
  </si>
  <si>
    <t>02010107</t>
    <phoneticPr fontId="3" type="noConversion"/>
  </si>
  <si>
    <t>住房公积金（物业公司）</t>
    <phoneticPr fontId="3" type="noConversion"/>
  </si>
  <si>
    <t>02010108</t>
    <phoneticPr fontId="3" type="noConversion"/>
  </si>
  <si>
    <t>02010109</t>
    <phoneticPr fontId="3" type="noConversion"/>
  </si>
  <si>
    <t>残保金</t>
    <phoneticPr fontId="3" type="noConversion"/>
  </si>
  <si>
    <t>02010110</t>
    <phoneticPr fontId="3" type="noConversion"/>
  </si>
  <si>
    <t>0201011001</t>
    <phoneticPr fontId="3" type="noConversion"/>
  </si>
  <si>
    <t>贺仪奠仪</t>
    <phoneticPr fontId="15" type="noConversion"/>
  </si>
  <si>
    <t>0201011002</t>
    <phoneticPr fontId="3" type="noConversion"/>
  </si>
  <si>
    <t>员工活动</t>
    <phoneticPr fontId="15" type="noConversion"/>
  </si>
  <si>
    <t>0201011003</t>
    <phoneticPr fontId="3" type="noConversion"/>
  </si>
  <si>
    <t>0201011004</t>
    <phoneticPr fontId="3" type="noConversion"/>
  </si>
  <si>
    <t>员工食堂费用</t>
    <phoneticPr fontId="15" type="noConversion"/>
  </si>
  <si>
    <t>0201011005</t>
    <phoneticPr fontId="3" type="noConversion"/>
  </si>
  <si>
    <t>员工体检</t>
    <phoneticPr fontId="15" type="noConversion"/>
  </si>
  <si>
    <t>0201011006</t>
    <phoneticPr fontId="3" type="noConversion"/>
  </si>
  <si>
    <t>0201011007</t>
    <phoneticPr fontId="3" type="noConversion"/>
  </si>
  <si>
    <t>02010112</t>
    <phoneticPr fontId="3" type="noConversion"/>
  </si>
  <si>
    <t>02010113</t>
    <phoneticPr fontId="3" type="noConversion"/>
  </si>
  <si>
    <t>工会经费（物业公司）</t>
    <phoneticPr fontId="3" type="noConversion"/>
  </si>
  <si>
    <t>咨询服务费用</t>
    <phoneticPr fontId="3" type="noConversion"/>
  </si>
  <si>
    <t>诉讼费</t>
    <phoneticPr fontId="15" type="noConversion"/>
  </si>
  <si>
    <t>02010202</t>
    <phoneticPr fontId="3" type="noConversion"/>
  </si>
  <si>
    <t>审计费</t>
    <phoneticPr fontId="15" type="noConversion"/>
  </si>
  <si>
    <t>02010203</t>
    <phoneticPr fontId="3" type="noConversion"/>
  </si>
  <si>
    <t>评估费</t>
    <phoneticPr fontId="15" type="noConversion"/>
  </si>
  <si>
    <t>02010204</t>
    <phoneticPr fontId="3" type="noConversion"/>
  </si>
  <si>
    <t>律师费</t>
    <phoneticPr fontId="15" type="noConversion"/>
  </si>
  <si>
    <t>02010205</t>
    <phoneticPr fontId="3" type="noConversion"/>
  </si>
  <si>
    <t>其它（物业公司）</t>
    <phoneticPr fontId="15" type="noConversion"/>
  </si>
  <si>
    <t>业务费用</t>
    <phoneticPr fontId="3" type="noConversion"/>
  </si>
  <si>
    <t>02010302</t>
    <phoneticPr fontId="3" type="noConversion"/>
  </si>
  <si>
    <t>服装配饰费</t>
    <phoneticPr fontId="15" type="noConversion"/>
  </si>
  <si>
    <t>02010303</t>
    <phoneticPr fontId="3" type="noConversion"/>
  </si>
  <si>
    <t>外包公司服装费用</t>
    <phoneticPr fontId="4" type="noConversion"/>
  </si>
  <si>
    <t>02010304</t>
    <phoneticPr fontId="3" type="noConversion"/>
  </si>
  <si>
    <t>汽油费</t>
    <phoneticPr fontId="15" type="noConversion"/>
  </si>
  <si>
    <t>02010305</t>
    <phoneticPr fontId="3" type="noConversion"/>
  </si>
  <si>
    <t>02010306</t>
    <phoneticPr fontId="3" type="noConversion"/>
  </si>
  <si>
    <t>其它交通费用</t>
    <phoneticPr fontId="15" type="noConversion"/>
  </si>
  <si>
    <t>02010307</t>
    <phoneticPr fontId="3" type="noConversion"/>
  </si>
  <si>
    <t>行政管理交通费</t>
    <phoneticPr fontId="15" type="noConversion"/>
  </si>
  <si>
    <t>02010308</t>
    <phoneticPr fontId="3" type="noConversion"/>
  </si>
  <si>
    <t>差旅费（物业公司）</t>
    <phoneticPr fontId="15" type="noConversion"/>
  </si>
  <si>
    <t>02010309</t>
    <phoneticPr fontId="3" type="noConversion"/>
  </si>
  <si>
    <t>体系认证及年检费</t>
    <phoneticPr fontId="15" type="noConversion"/>
  </si>
  <si>
    <t>02010310</t>
    <phoneticPr fontId="3" type="noConversion"/>
  </si>
  <si>
    <t>社区活动费用</t>
    <phoneticPr fontId="15" type="noConversion"/>
  </si>
  <si>
    <t>020104</t>
    <phoneticPr fontId="3" type="noConversion"/>
  </si>
  <si>
    <t>行政办公费用</t>
    <phoneticPr fontId="3" type="noConversion"/>
  </si>
  <si>
    <t>02010402</t>
    <phoneticPr fontId="3" type="noConversion"/>
  </si>
  <si>
    <t>低值易耗品</t>
    <phoneticPr fontId="3" type="noConversion"/>
  </si>
  <si>
    <t>02010403</t>
    <phoneticPr fontId="3" type="noConversion"/>
  </si>
  <si>
    <t>02010404</t>
    <phoneticPr fontId="3" type="noConversion"/>
  </si>
  <si>
    <t>02010405</t>
    <phoneticPr fontId="3" type="noConversion"/>
  </si>
  <si>
    <t>企业文化宣传</t>
    <phoneticPr fontId="15" type="noConversion"/>
  </si>
  <si>
    <t>02010406</t>
    <phoneticPr fontId="3" type="noConversion"/>
  </si>
  <si>
    <t>会议费</t>
    <phoneticPr fontId="15" type="noConversion"/>
  </si>
  <si>
    <t>02010407</t>
    <phoneticPr fontId="3" type="noConversion"/>
  </si>
  <si>
    <t>办公室及宿舍租金</t>
    <phoneticPr fontId="15" type="noConversion"/>
  </si>
  <si>
    <t>02010408</t>
    <phoneticPr fontId="3" type="noConversion"/>
  </si>
  <si>
    <t>办公室及宿舍能耗及其他</t>
    <phoneticPr fontId="15" type="noConversion"/>
  </si>
  <si>
    <t>02010409</t>
    <phoneticPr fontId="3" type="noConversion"/>
  </si>
  <si>
    <t>行政办公类—其他</t>
    <phoneticPr fontId="15" type="noConversion"/>
  </si>
  <si>
    <t>020105</t>
    <phoneticPr fontId="3" type="noConversion"/>
  </si>
  <si>
    <t>设备检修检测费用</t>
    <phoneticPr fontId="4" type="noConversion"/>
  </si>
  <si>
    <t>02010501</t>
    <phoneticPr fontId="3" type="noConversion"/>
  </si>
  <si>
    <t>维护保养费用（外包）</t>
    <phoneticPr fontId="4" type="noConversion"/>
  </si>
  <si>
    <t>0201050101</t>
    <phoneticPr fontId="3" type="noConversion"/>
  </si>
  <si>
    <t>0201050102</t>
    <phoneticPr fontId="3" type="noConversion"/>
  </si>
  <si>
    <t>维护保养费用（非外包）</t>
    <phoneticPr fontId="4" type="noConversion"/>
  </si>
  <si>
    <t>0201050103</t>
    <phoneticPr fontId="3" type="noConversion"/>
  </si>
  <si>
    <t>检测费用</t>
    <phoneticPr fontId="4" type="noConversion"/>
  </si>
  <si>
    <t>02010502</t>
    <phoneticPr fontId="3" type="noConversion"/>
  </si>
  <si>
    <t>空调系统</t>
    <phoneticPr fontId="3" type="noConversion"/>
  </si>
  <si>
    <t>0201050201</t>
    <phoneticPr fontId="3" type="noConversion"/>
  </si>
  <si>
    <t>维护保养费用（外包）（空调）</t>
    <phoneticPr fontId="4" type="noConversion"/>
  </si>
  <si>
    <t>0201050202</t>
    <phoneticPr fontId="3" type="noConversion"/>
  </si>
  <si>
    <t>维护保养费用（非外包）（空调）</t>
    <phoneticPr fontId="4" type="noConversion"/>
  </si>
  <si>
    <t>02010503</t>
    <phoneticPr fontId="3" type="noConversion"/>
  </si>
  <si>
    <t>上下水系统</t>
    <phoneticPr fontId="3" type="noConversion"/>
  </si>
  <si>
    <t>0201050301</t>
    <phoneticPr fontId="3" type="noConversion"/>
  </si>
  <si>
    <t>维护保养费用（外包）（上下水）</t>
    <phoneticPr fontId="4" type="noConversion"/>
  </si>
  <si>
    <t>0201050302</t>
    <phoneticPr fontId="3" type="noConversion"/>
  </si>
  <si>
    <t>维护保养费用（非外包）（上下水）</t>
    <phoneticPr fontId="4" type="noConversion"/>
  </si>
  <si>
    <t>0201050303</t>
    <phoneticPr fontId="3" type="noConversion"/>
  </si>
  <si>
    <t>生活水箱清理检测费</t>
    <phoneticPr fontId="4" type="noConversion"/>
  </si>
  <si>
    <t>0201050304</t>
    <phoneticPr fontId="3" type="noConversion"/>
  </si>
  <si>
    <t>0201050305</t>
    <phoneticPr fontId="3" type="noConversion"/>
  </si>
  <si>
    <t>排水水质检测费</t>
    <phoneticPr fontId="4" type="noConversion"/>
  </si>
  <si>
    <t>0201050401</t>
    <phoneticPr fontId="3" type="noConversion"/>
  </si>
  <si>
    <t>维护保养费用（外包）（弱电）</t>
    <phoneticPr fontId="4" type="noConversion"/>
  </si>
  <si>
    <t>0201050402</t>
    <phoneticPr fontId="3" type="noConversion"/>
  </si>
  <si>
    <t>维护保养费用（非外包）（弱电）</t>
    <phoneticPr fontId="4" type="noConversion"/>
  </si>
  <si>
    <t>消防系统</t>
    <phoneticPr fontId="3" type="noConversion"/>
  </si>
  <si>
    <t>维护保养费用（外包）（消防）</t>
    <phoneticPr fontId="4" type="noConversion"/>
  </si>
  <si>
    <t>维护保养费用（非外包）（消防）</t>
    <phoneticPr fontId="4" type="noConversion"/>
  </si>
  <si>
    <t>0201050502</t>
    <phoneticPr fontId="3" type="noConversion"/>
  </si>
  <si>
    <t>0201050503</t>
    <phoneticPr fontId="3" type="noConversion"/>
  </si>
  <si>
    <t>灭火器</t>
    <phoneticPr fontId="4" type="noConversion"/>
  </si>
  <si>
    <t>0201050504</t>
    <phoneticPr fontId="3" type="noConversion"/>
  </si>
  <si>
    <t>消电检</t>
    <phoneticPr fontId="4" type="noConversion"/>
  </si>
  <si>
    <t>维护保养费用（非外包）（供暖）</t>
    <phoneticPr fontId="4" type="noConversion"/>
  </si>
  <si>
    <t>维护保养费用（非外包）（供电）</t>
    <phoneticPr fontId="4" type="noConversion"/>
  </si>
  <si>
    <t>02010506</t>
    <phoneticPr fontId="3" type="noConversion"/>
  </si>
  <si>
    <t>供暖系统</t>
    <phoneticPr fontId="3" type="noConversion"/>
  </si>
  <si>
    <t>0201050601</t>
    <phoneticPr fontId="3" type="noConversion"/>
  </si>
  <si>
    <t>维护保养费用（外包）（供暖）</t>
    <phoneticPr fontId="4" type="noConversion"/>
  </si>
  <si>
    <t>0201050602</t>
    <phoneticPr fontId="3" type="noConversion"/>
  </si>
  <si>
    <t>0201050603</t>
    <phoneticPr fontId="3" type="noConversion"/>
  </si>
  <si>
    <t>年检费用</t>
    <phoneticPr fontId="4" type="noConversion"/>
  </si>
  <si>
    <t>0201050604</t>
    <phoneticPr fontId="3" type="noConversion"/>
  </si>
  <si>
    <t>供配电及照明系统</t>
    <phoneticPr fontId="3" type="noConversion"/>
  </si>
  <si>
    <t>0201050701</t>
    <phoneticPr fontId="3" type="noConversion"/>
  </si>
  <si>
    <t>维护保养费用（外包）（供电）</t>
    <phoneticPr fontId="4" type="noConversion"/>
  </si>
  <si>
    <t>0201050702</t>
    <phoneticPr fontId="3" type="noConversion"/>
  </si>
  <si>
    <t>0201050703</t>
    <phoneticPr fontId="3" type="noConversion"/>
  </si>
  <si>
    <t>0201050704</t>
    <phoneticPr fontId="3" type="noConversion"/>
  </si>
  <si>
    <t>0201050705</t>
    <phoneticPr fontId="3" type="noConversion"/>
  </si>
  <si>
    <t>直流屏检测费</t>
    <phoneticPr fontId="4" type="noConversion"/>
  </si>
  <si>
    <t>0201050706</t>
    <phoneticPr fontId="3" type="noConversion"/>
  </si>
  <si>
    <t>公共设施</t>
    <phoneticPr fontId="3" type="noConversion"/>
  </si>
  <si>
    <t>0201050801</t>
    <phoneticPr fontId="3" type="noConversion"/>
  </si>
  <si>
    <t>维护保养费用（外包）（公共）</t>
    <phoneticPr fontId="4" type="noConversion"/>
  </si>
  <si>
    <t>0201050802</t>
    <phoneticPr fontId="3" type="noConversion"/>
  </si>
  <si>
    <t>维护保养费用（非外包）（公共）</t>
    <phoneticPr fontId="4" type="noConversion"/>
  </si>
  <si>
    <t>0201050803</t>
    <phoneticPr fontId="3" type="noConversion"/>
  </si>
  <si>
    <t>避雷系统维护检测</t>
    <phoneticPr fontId="4" type="noConversion"/>
  </si>
  <si>
    <t>0201050804</t>
    <phoneticPr fontId="3" type="noConversion"/>
  </si>
  <si>
    <t>工程维修工具</t>
    <phoneticPr fontId="4" type="noConversion"/>
  </si>
  <si>
    <t>0201050805</t>
    <phoneticPr fontId="3" type="noConversion"/>
  </si>
  <si>
    <t>保洁服务费用</t>
    <phoneticPr fontId="3" type="noConversion"/>
  </si>
  <si>
    <t>02010602</t>
    <phoneticPr fontId="3" type="noConversion"/>
  </si>
  <si>
    <t>02010603</t>
    <phoneticPr fontId="3" type="noConversion"/>
  </si>
  <si>
    <t>消杀</t>
    <phoneticPr fontId="3" type="noConversion"/>
  </si>
  <si>
    <t>02010604</t>
    <phoneticPr fontId="3" type="noConversion"/>
  </si>
  <si>
    <t>02010605</t>
    <phoneticPr fontId="3" type="noConversion"/>
  </si>
  <si>
    <t>02010606</t>
    <phoneticPr fontId="3" type="noConversion"/>
  </si>
  <si>
    <t>化粪池清掏（管道冲洗）</t>
    <phoneticPr fontId="3" type="noConversion"/>
  </si>
  <si>
    <t>02010607</t>
    <phoneticPr fontId="3" type="noConversion"/>
  </si>
  <si>
    <t>保洁工具</t>
    <phoneticPr fontId="3" type="noConversion"/>
  </si>
  <si>
    <t>02010608</t>
    <phoneticPr fontId="3" type="noConversion"/>
  </si>
  <si>
    <t>020107</t>
    <phoneticPr fontId="3" type="noConversion"/>
  </si>
  <si>
    <t>环境绿化费用</t>
    <phoneticPr fontId="3" type="noConversion"/>
  </si>
  <si>
    <t>公共区域绿化费用（含保养、租摆）</t>
    <phoneticPr fontId="15" type="noConversion"/>
  </si>
  <si>
    <t>02010702</t>
    <phoneticPr fontId="3" type="noConversion"/>
  </si>
  <si>
    <t>02010703</t>
    <phoneticPr fontId="3" type="noConversion"/>
  </si>
  <si>
    <t>环境绿化材料</t>
    <phoneticPr fontId="15" type="noConversion"/>
  </si>
  <si>
    <t>保安服务费用</t>
    <phoneticPr fontId="3" type="noConversion"/>
  </si>
  <si>
    <t>02010801</t>
    <phoneticPr fontId="3" type="noConversion"/>
  </si>
  <si>
    <t>02010802</t>
    <phoneticPr fontId="3" type="noConversion"/>
  </si>
  <si>
    <t>保安工具</t>
    <phoneticPr fontId="15" type="noConversion"/>
  </si>
  <si>
    <t>02010803</t>
    <phoneticPr fontId="3" type="noConversion"/>
  </si>
  <si>
    <t>公共事业费用</t>
    <phoneticPr fontId="3" type="noConversion"/>
  </si>
  <si>
    <t>02010901</t>
    <phoneticPr fontId="3" type="noConversion"/>
  </si>
  <si>
    <t>02010902</t>
    <phoneticPr fontId="3" type="noConversion"/>
  </si>
  <si>
    <t>公用水费</t>
    <phoneticPr fontId="4" type="noConversion"/>
  </si>
  <si>
    <t>02010903</t>
    <phoneticPr fontId="3" type="noConversion"/>
  </si>
  <si>
    <t>公用燃气费</t>
    <phoneticPr fontId="4" type="noConversion"/>
  </si>
  <si>
    <t>02010904</t>
    <phoneticPr fontId="3" type="noConversion"/>
  </si>
  <si>
    <t>02010905</t>
    <phoneticPr fontId="3" type="noConversion"/>
  </si>
  <si>
    <t>代付水费</t>
    <phoneticPr fontId="4" type="noConversion"/>
  </si>
  <si>
    <t>物业保险费用</t>
    <phoneticPr fontId="3" type="noConversion"/>
  </si>
  <si>
    <t>020111</t>
    <phoneticPr fontId="3" type="noConversion"/>
  </si>
  <si>
    <t>0202</t>
    <phoneticPr fontId="3" type="noConversion"/>
  </si>
  <si>
    <t>020201</t>
    <phoneticPr fontId="3" type="noConversion"/>
  </si>
  <si>
    <t>装修管理费支出</t>
    <phoneticPr fontId="4" type="noConversion"/>
  </si>
  <si>
    <t>场地租赁费支出</t>
    <phoneticPr fontId="3" type="noConversion"/>
  </si>
  <si>
    <t>物业管理经营用房支出</t>
    <phoneticPr fontId="3" type="noConversion"/>
  </si>
  <si>
    <t>长期商铺租赁支出</t>
    <phoneticPr fontId="3" type="noConversion"/>
  </si>
  <si>
    <t>020205</t>
    <phoneticPr fontId="3" type="noConversion"/>
  </si>
  <si>
    <t>车位租金支出</t>
    <phoneticPr fontId="3" type="noConversion"/>
  </si>
  <si>
    <t>020206</t>
    <phoneticPr fontId="3" type="noConversion"/>
  </si>
  <si>
    <t>有偿服务成本</t>
    <phoneticPr fontId="3" type="noConversion"/>
  </si>
  <si>
    <t>劳务派遣支出</t>
    <phoneticPr fontId="3" type="noConversion"/>
  </si>
  <si>
    <t>开办费支出</t>
    <phoneticPr fontId="3" type="noConversion"/>
  </si>
  <si>
    <t>车场服务费用支出</t>
    <phoneticPr fontId="3" type="noConversion"/>
  </si>
  <si>
    <t>资金计划编制单</t>
    <phoneticPr fontId="3" type="noConversion"/>
  </si>
  <si>
    <t>0208</t>
  </si>
  <si>
    <t>公司编码（4位）-（1位）年份（8位）-（1位）流水号（6位）</t>
    <phoneticPr fontId="3" type="noConversion"/>
  </si>
  <si>
    <t>手续费</t>
    <phoneticPr fontId="3" type="noConversion"/>
  </si>
  <si>
    <t>税费</t>
    <phoneticPr fontId="3" type="noConversion"/>
  </si>
  <si>
    <t>保证金</t>
    <phoneticPr fontId="3" type="noConversion"/>
  </si>
  <si>
    <t>030306</t>
  </si>
  <si>
    <t>030307</t>
  </si>
  <si>
    <t>030308</t>
  </si>
  <si>
    <t>行政类</t>
    <phoneticPr fontId="3" type="noConversion"/>
  </si>
  <si>
    <t>其他财务费用</t>
    <phoneticPr fontId="3" type="noConversion"/>
  </si>
  <si>
    <t>020301</t>
    <phoneticPr fontId="3" type="noConversion"/>
  </si>
  <si>
    <t>020302</t>
  </si>
  <si>
    <t>020303</t>
  </si>
  <si>
    <t>06</t>
    <phoneticPr fontId="3" type="noConversion"/>
  </si>
  <si>
    <t>投资类</t>
    <phoneticPr fontId="3" type="noConversion"/>
  </si>
  <si>
    <t>投资收益</t>
    <phoneticPr fontId="3" type="noConversion"/>
  </si>
  <si>
    <t>0601</t>
    <phoneticPr fontId="3" type="noConversion"/>
  </si>
  <si>
    <t>培训类</t>
    <phoneticPr fontId="3" type="noConversion"/>
  </si>
  <si>
    <t>业招类（无合同）</t>
    <phoneticPr fontId="3" type="noConversion"/>
  </si>
  <si>
    <t>差旅类（无合同）</t>
    <phoneticPr fontId="3" type="noConversion"/>
  </si>
  <si>
    <t>交通类（无合同）</t>
    <phoneticPr fontId="3" type="noConversion"/>
  </si>
  <si>
    <t>行政类（无合同）</t>
    <phoneticPr fontId="3" type="noConversion"/>
  </si>
  <si>
    <t>培训类（无合同）</t>
    <phoneticPr fontId="3" type="noConversion"/>
  </si>
  <si>
    <t>保证金（无合同）</t>
    <phoneticPr fontId="3" type="noConversion"/>
  </si>
  <si>
    <t>020205</t>
  </si>
  <si>
    <t>020206</t>
  </si>
  <si>
    <t>020210</t>
  </si>
  <si>
    <t>020211</t>
  </si>
  <si>
    <t>020212</t>
  </si>
  <si>
    <t>手续费（无合同）</t>
    <phoneticPr fontId="3" type="noConversion"/>
  </si>
  <si>
    <t>税费（无合同）</t>
    <phoneticPr fontId="3" type="noConversion"/>
  </si>
  <si>
    <t>薪酬类（无合同）</t>
    <phoneticPr fontId="3" type="noConversion"/>
  </si>
  <si>
    <t>福利类</t>
    <phoneticPr fontId="3" type="noConversion"/>
  </si>
  <si>
    <t>020213</t>
  </si>
  <si>
    <t>人力类</t>
    <phoneticPr fontId="3" type="noConversion"/>
  </si>
  <si>
    <t>培训类</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</si>
</sst>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0_);[Red]\(0\)"/>
    <numFmt numFmtId="177" formatCode="0.00_ "/>
    <numFmt numFmtId="178" formatCode="000000"/>
  </numFmts>
  <fonts count="38" x14ac:knownFonts="1">
    <font>
      <sz val="11"/>
      <color theme="1"/>
      <name val="宋体"/>
      <family val="2"/>
      <scheme val="minor"/>
    </font>
    <font>
      <sz val="12"/>
      <name val="宋体"/>
      <family val="3"/>
      <charset val="134"/>
    </font>
    <font>
      <b/>
      <sz val="10"/>
      <color theme="1"/>
      <name val="宋体"/>
      <family val="3"/>
      <charset val="134"/>
      <scheme val="minor"/>
    </font>
    <font>
      <sz val="9"/>
      <name val="宋体"/>
      <family val="3"/>
      <charset val="134"/>
      <scheme val="minor"/>
    </font>
    <font>
      <sz val="9"/>
      <name val="宋体"/>
      <family val="2"/>
      <charset val="134"/>
      <scheme val="minor"/>
    </font>
    <font>
      <sz val="10"/>
      <color theme="1"/>
      <name val="宋体"/>
      <family val="2"/>
      <charset val="134"/>
      <scheme val="minor"/>
    </font>
    <font>
      <sz val="10"/>
      <color theme="1"/>
      <name val="宋体"/>
      <family val="2"/>
      <scheme val="minor"/>
    </font>
    <font>
      <b/>
      <sz val="10"/>
      <color theme="1"/>
      <name val="宋体"/>
      <family val="3"/>
      <charset val="134"/>
    </font>
    <font>
      <b/>
      <sz val="10"/>
      <name val="宋体"/>
      <family val="3"/>
      <charset val="134"/>
    </font>
    <font>
      <sz val="10"/>
      <name val="宋体"/>
      <family val="3"/>
      <charset val="134"/>
    </font>
    <font>
      <sz val="10"/>
      <color theme="1"/>
      <name val="宋体"/>
      <family val="3"/>
      <charset val="134"/>
    </font>
    <font>
      <sz val="10"/>
      <color theme="1"/>
      <name val="宋体"/>
      <family val="3"/>
      <charset val="134"/>
      <scheme val="minor"/>
    </font>
    <font>
      <sz val="10"/>
      <color rgb="FF000000"/>
      <name val="宋体"/>
      <family val="3"/>
      <charset val="134"/>
    </font>
    <font>
      <b/>
      <sz val="10"/>
      <color rgb="FF000000"/>
      <name val="宋体"/>
      <family val="3"/>
      <charset val="134"/>
    </font>
    <font>
      <b/>
      <sz val="10"/>
      <name val="宋体"/>
      <family val="3"/>
      <charset val="134"/>
      <scheme val="minor"/>
    </font>
    <font>
      <sz val="9"/>
      <name val="宋体"/>
      <family val="3"/>
      <charset val="134"/>
    </font>
    <font>
      <sz val="10"/>
      <name val="宋体"/>
      <family val="3"/>
      <charset val="134"/>
      <scheme val="minor"/>
    </font>
    <font>
      <sz val="10"/>
      <color theme="1"/>
      <name val="Times New Roman"/>
      <family val="1"/>
    </font>
    <font>
      <sz val="10"/>
      <color indexed="8"/>
      <name val="宋体"/>
      <family val="3"/>
      <charset val="134"/>
    </font>
    <font>
      <sz val="10"/>
      <color indexed="8"/>
      <name val="宋体"/>
      <family val="3"/>
      <charset val="134"/>
      <scheme val="minor"/>
    </font>
    <font>
      <sz val="10"/>
      <name val="MS Sans Serif"/>
      <family val="2"/>
    </font>
    <font>
      <sz val="10"/>
      <color rgb="FFFF0000"/>
      <name val="宋体"/>
      <family val="3"/>
      <charset val="134"/>
    </font>
    <font>
      <sz val="10"/>
      <color rgb="FF000000"/>
      <name val="宋体"/>
      <family val="3"/>
      <charset val="134"/>
      <scheme val="minor"/>
    </font>
    <font>
      <b/>
      <sz val="10"/>
      <color rgb="FF000000"/>
      <name val="宋体"/>
      <family val="3"/>
      <charset val="134"/>
      <scheme val="minor"/>
    </font>
    <font>
      <u/>
      <sz val="11"/>
      <color theme="10"/>
      <name val="宋体"/>
      <family val="3"/>
      <charset val="134"/>
    </font>
    <font>
      <u/>
      <sz val="10"/>
      <color theme="10"/>
      <name val="宋体"/>
      <family val="3"/>
      <charset val="134"/>
    </font>
    <font>
      <b/>
      <sz val="9"/>
      <color indexed="81"/>
      <name val="宋体"/>
      <family val="3"/>
      <charset val="134"/>
    </font>
    <font>
      <sz val="9"/>
      <color indexed="81"/>
      <name val="宋体"/>
      <family val="3"/>
      <charset val="134"/>
    </font>
    <font>
      <b/>
      <sz val="11"/>
      <color theme="1"/>
      <name val="宋体"/>
      <family val="3"/>
      <charset val="134"/>
      <scheme val="minor"/>
    </font>
    <font>
      <b/>
      <sz val="10"/>
      <color indexed="8"/>
      <name val="宋体"/>
      <family val="3"/>
      <charset val="134"/>
    </font>
    <font>
      <sz val="10"/>
      <color indexed="10"/>
      <name val="宋体"/>
      <family val="3"/>
      <charset val="134"/>
    </font>
    <font>
      <b/>
      <sz val="10"/>
      <color rgb="FFFF0000"/>
      <name val="宋体"/>
      <family val="3"/>
      <charset val="134"/>
      <scheme val="minor"/>
    </font>
    <font>
      <u/>
      <sz val="10"/>
      <color theme="10"/>
      <name val="宋体"/>
      <family val="2"/>
    </font>
    <font>
      <sz val="10"/>
      <color theme="1"/>
      <name val="Calibri"/>
      <family val="2"/>
    </font>
    <font>
      <sz val="10"/>
      <color rgb="FFFF0000"/>
      <name val="宋体"/>
      <family val="3"/>
      <charset val="134"/>
      <scheme val="minor"/>
    </font>
    <font>
      <b/>
      <sz val="12"/>
      <name val="宋体"/>
      <family val="3"/>
      <charset val="134"/>
      <scheme val="minor"/>
    </font>
    <font>
      <sz val="11"/>
      <color rgb="FFFF0000"/>
      <name val="宋体"/>
      <family val="3"/>
      <charset val="134"/>
      <scheme val="minor"/>
    </font>
    <font>
      <sz val="11"/>
      <color theme="1"/>
      <name val="宋体"/>
      <family val="3"/>
      <charset val="134"/>
      <scheme val="minor"/>
    </font>
  </fonts>
  <fills count="16">
    <fill>
      <patternFill patternType="none"/>
    </fill>
    <fill>
      <patternFill patternType="gray125"/>
    </fill>
    <fill>
      <patternFill patternType="solid">
        <fgColor rgb="FFFFFFFF"/>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alignment vertical="center"/>
    </xf>
    <xf numFmtId="0" fontId="1" fillId="0" borderId="0"/>
    <xf numFmtId="0" fontId="1" fillId="0" borderId="0"/>
    <xf numFmtId="43" fontId="1" fillId="0" borderId="0" applyFont="0" applyFill="0" applyBorder="0" applyAlignment="0" applyProtection="0">
      <alignment vertical="center"/>
    </xf>
    <xf numFmtId="0" fontId="20" fillId="0" borderId="0"/>
    <xf numFmtId="0" fontId="24" fillId="0" borderId="0" applyNumberFormat="0" applyFill="0" applyBorder="0" applyAlignment="0" applyProtection="0">
      <alignment vertical="top"/>
      <protection locked="0"/>
    </xf>
  </cellStyleXfs>
  <cellXfs count="295">
    <xf numFmtId="0" fontId="0" fillId="0" borderId="0" xfId="0"/>
    <xf numFmtId="0" fontId="6" fillId="0" borderId="0" xfId="0" applyFont="1" applyAlignment="1">
      <alignment vertical="center"/>
    </xf>
    <xf numFmtId="0" fontId="2" fillId="0" borderId="2" xfId="0" applyFont="1" applyBorder="1" applyAlignment="1">
      <alignment horizontal="left" vertical="center"/>
    </xf>
    <xf numFmtId="0" fontId="2" fillId="0" borderId="0" xfId="0" applyFont="1" applyAlignment="1">
      <alignment vertical="center"/>
    </xf>
    <xf numFmtId="0" fontId="7" fillId="2" borderId="2" xfId="1" applyFont="1" applyFill="1" applyBorder="1" applyAlignment="1">
      <alignment horizontal="left" vertical="center" wrapText="1"/>
    </xf>
    <xf numFmtId="49" fontId="7" fillId="2" borderId="2" xfId="1" applyNumberFormat="1" applyFont="1" applyFill="1" applyBorder="1" applyAlignment="1">
      <alignment horizontal="center" vertical="center" wrapText="1"/>
    </xf>
    <xf numFmtId="0" fontId="7" fillId="2" borderId="2" xfId="1" applyFont="1" applyFill="1" applyBorder="1" applyAlignment="1">
      <alignment horizontal="center" vertical="center" wrapText="1"/>
    </xf>
    <xf numFmtId="0" fontId="10" fillId="2" borderId="2" xfId="1" applyFont="1" applyFill="1" applyBorder="1" applyAlignment="1">
      <alignment horizontal="left" vertical="center" wrapText="1"/>
    </xf>
    <xf numFmtId="49" fontId="11" fillId="0" borderId="2" xfId="0" applyNumberFormat="1" applyFont="1" applyBorder="1" applyAlignment="1">
      <alignment horizontal="left" vertical="center"/>
    </xf>
    <xf numFmtId="49" fontId="10" fillId="2" borderId="2" xfId="1" applyNumberFormat="1" applyFont="1" applyFill="1" applyBorder="1" applyAlignment="1">
      <alignment horizontal="left" vertical="center" wrapText="1"/>
    </xf>
    <xf numFmtId="0" fontId="7" fillId="3" borderId="2" xfId="1" applyFont="1" applyFill="1" applyBorder="1" applyAlignment="1">
      <alignment horizontal="left" vertical="center" wrapText="1"/>
    </xf>
    <xf numFmtId="0" fontId="6" fillId="0" borderId="2" xfId="0" applyFont="1" applyBorder="1" applyAlignment="1">
      <alignment vertical="center"/>
    </xf>
    <xf numFmtId="0" fontId="11" fillId="0" borderId="2" xfId="0" applyFont="1" applyBorder="1" applyAlignment="1">
      <alignment horizontal="left" vertical="center" indent="1"/>
    </xf>
    <xf numFmtId="49" fontId="12" fillId="2" borderId="2" xfId="1" applyNumberFormat="1" applyFont="1" applyFill="1" applyBorder="1" applyAlignment="1">
      <alignment horizontal="left" vertical="center" wrapText="1"/>
    </xf>
    <xf numFmtId="0" fontId="13" fillId="4" borderId="2" xfId="1" applyFont="1" applyFill="1" applyBorder="1" applyAlignment="1">
      <alignment horizontal="left" vertical="center" wrapText="1" indent="2"/>
    </xf>
    <xf numFmtId="0" fontId="14" fillId="5" borderId="2" xfId="0" applyFont="1" applyFill="1" applyBorder="1" applyAlignment="1">
      <alignment horizontal="left" vertical="center" wrapText="1"/>
    </xf>
    <xf numFmtId="0" fontId="9" fillId="0" borderId="2" xfId="1" applyFont="1" applyBorder="1">
      <alignment vertical="center"/>
    </xf>
    <xf numFmtId="0" fontId="11" fillId="0" borderId="2" xfId="0" applyFont="1" applyBorder="1" applyAlignment="1">
      <alignment horizontal="left" vertical="center" indent="2"/>
    </xf>
    <xf numFmtId="0" fontId="12" fillId="4" borderId="2" xfId="1" applyFont="1" applyFill="1" applyBorder="1" applyAlignment="1">
      <alignment horizontal="left" vertical="center" wrapText="1" indent="3"/>
    </xf>
    <xf numFmtId="0" fontId="16" fillId="6" borderId="2" xfId="0" applyFont="1" applyFill="1" applyBorder="1" applyAlignment="1">
      <alignment horizontal="left" vertical="center" wrapText="1"/>
    </xf>
    <xf numFmtId="0" fontId="10" fillId="0" borderId="2" xfId="1" applyFont="1" applyBorder="1" applyAlignment="1">
      <alignment vertical="center" wrapText="1"/>
    </xf>
    <xf numFmtId="0" fontId="17" fillId="0" borderId="2" xfId="1" applyFont="1" applyBorder="1" applyAlignment="1">
      <alignment vertical="center" wrapText="1"/>
    </xf>
    <xf numFmtId="0" fontId="12" fillId="2" borderId="2" xfId="1" applyFont="1" applyFill="1" applyBorder="1" applyAlignment="1">
      <alignment horizontal="left" vertical="center" wrapText="1"/>
    </xf>
    <xf numFmtId="0" fontId="10" fillId="4" borderId="2" xfId="1" applyFont="1" applyFill="1" applyBorder="1" applyAlignment="1">
      <alignment horizontal="left" vertical="center" wrapText="1"/>
    </xf>
    <xf numFmtId="0" fontId="13" fillId="2" borderId="2" xfId="1" applyFont="1" applyFill="1" applyBorder="1" applyAlignment="1">
      <alignment horizontal="left" vertical="center" wrapText="1"/>
    </xf>
    <xf numFmtId="0" fontId="17" fillId="0" borderId="2" xfId="1" applyFont="1" applyBorder="1" applyAlignment="1">
      <alignment horizontal="center" vertical="center" wrapText="1"/>
    </xf>
    <xf numFmtId="0" fontId="13" fillId="4" borderId="2" xfId="1" applyFont="1" applyFill="1" applyBorder="1" applyAlignment="1">
      <alignment horizontal="left" vertical="center" wrapText="1" indent="3"/>
    </xf>
    <xf numFmtId="0" fontId="13" fillId="3" borderId="2" xfId="1" applyFont="1" applyFill="1" applyBorder="1" applyAlignment="1">
      <alignment horizontal="left" vertical="center" wrapText="1"/>
    </xf>
    <xf numFmtId="0" fontId="13" fillId="4" borderId="2" xfId="1" applyFont="1" applyFill="1" applyBorder="1" applyAlignment="1">
      <alignment horizontal="left" vertical="center" wrapText="1" indent="1"/>
    </xf>
    <xf numFmtId="0" fontId="7" fillId="0" borderId="2" xfId="1" applyFont="1" applyFill="1" applyBorder="1" applyAlignment="1">
      <alignment horizontal="center" vertical="center" wrapText="1"/>
    </xf>
    <xf numFmtId="0" fontId="11" fillId="0" borderId="2" xfId="0" applyFont="1" applyBorder="1" applyAlignment="1">
      <alignment horizontal="left" vertical="center" indent="3"/>
    </xf>
    <xf numFmtId="0" fontId="10" fillId="0" borderId="2" xfId="1" applyFont="1" applyFill="1" applyBorder="1" applyAlignment="1">
      <alignment horizontal="left" vertical="center" wrapText="1"/>
    </xf>
    <xf numFmtId="0" fontId="11" fillId="0" borderId="2" xfId="0" applyFont="1" applyBorder="1" applyAlignment="1">
      <alignment vertical="center" wrapText="1"/>
    </xf>
    <xf numFmtId="176" fontId="9" fillId="0" borderId="2" xfId="2" applyNumberFormat="1" applyFont="1" applyFill="1" applyBorder="1" applyAlignment="1">
      <alignment vertical="center"/>
    </xf>
    <xf numFmtId="0" fontId="11" fillId="0" borderId="2" xfId="0" applyFont="1" applyBorder="1" applyAlignment="1">
      <alignment horizontal="left" vertical="center" indent="4"/>
    </xf>
    <xf numFmtId="0" fontId="12" fillId="4" borderId="2" xfId="1" applyFont="1" applyFill="1" applyBorder="1" applyAlignment="1">
      <alignment horizontal="left" vertical="center" wrapText="1" indent="4"/>
    </xf>
    <xf numFmtId="0" fontId="11" fillId="0" borderId="2" xfId="0" applyFont="1" applyFill="1" applyBorder="1" applyAlignment="1">
      <alignment vertical="center"/>
    </xf>
    <xf numFmtId="0" fontId="12" fillId="0" borderId="2" xfId="1" applyFont="1" applyFill="1" applyBorder="1" applyAlignment="1">
      <alignment horizontal="left" vertical="center" wrapText="1"/>
    </xf>
    <xf numFmtId="176" fontId="9" fillId="0" borderId="2" xfId="2" applyNumberFormat="1" applyFont="1" applyFill="1" applyBorder="1" applyAlignment="1">
      <alignment vertical="center" wrapText="1"/>
    </xf>
    <xf numFmtId="0" fontId="10" fillId="0" borderId="5" xfId="1" applyFont="1" applyFill="1" applyBorder="1" applyAlignment="1">
      <alignment horizontal="left" vertical="center" wrapText="1"/>
    </xf>
    <xf numFmtId="0" fontId="16" fillId="4" borderId="2" xfId="3" applyFont="1" applyFill="1" applyBorder="1" applyAlignment="1">
      <alignment horizontal="left" vertical="center" indent="3"/>
    </xf>
    <xf numFmtId="0" fontId="11" fillId="4" borderId="2" xfId="3" applyFont="1" applyFill="1" applyBorder="1" applyAlignment="1">
      <alignment horizontal="left" vertical="center" indent="3"/>
    </xf>
    <xf numFmtId="0" fontId="16" fillId="4" borderId="2" xfId="1" applyFont="1" applyFill="1" applyBorder="1" applyAlignment="1">
      <alignment horizontal="left" vertical="center" indent="3"/>
    </xf>
    <xf numFmtId="0" fontId="5" fillId="0" borderId="2" xfId="0" applyFont="1" applyBorder="1" applyAlignment="1">
      <alignment horizontal="left" vertical="center"/>
    </xf>
    <xf numFmtId="0" fontId="11" fillId="4" borderId="2" xfId="1" applyFont="1" applyFill="1" applyBorder="1" applyAlignment="1">
      <alignment horizontal="left" vertical="center" wrapText="1" indent="3"/>
    </xf>
    <xf numFmtId="177" fontId="16" fillId="4" borderId="2" xfId="0" applyNumberFormat="1" applyFont="1" applyFill="1" applyBorder="1" applyAlignment="1">
      <alignment horizontal="left" vertical="center" wrapText="1" indent="3"/>
    </xf>
    <xf numFmtId="0" fontId="12" fillId="7" borderId="2" xfId="1" applyFont="1" applyFill="1" applyBorder="1" applyAlignment="1">
      <alignment horizontal="left" vertical="center" wrapText="1"/>
    </xf>
    <xf numFmtId="0" fontId="16" fillId="4" borderId="2" xfId="3" applyFont="1" applyFill="1" applyBorder="1" applyAlignment="1">
      <alignment horizontal="left" vertical="center" wrapText="1" indent="3"/>
    </xf>
    <xf numFmtId="0" fontId="9" fillId="0" borderId="2" xfId="0" applyNumberFormat="1" applyFont="1" applyFill="1" applyBorder="1" applyAlignment="1">
      <alignment vertical="center" wrapText="1"/>
    </xf>
    <xf numFmtId="0" fontId="13" fillId="2" borderId="2" xfId="1" applyFont="1" applyFill="1" applyBorder="1" applyAlignment="1">
      <alignment horizontal="left" vertical="center" wrapText="1" indent="2"/>
    </xf>
    <xf numFmtId="0" fontId="7" fillId="0" borderId="2" xfId="1" applyFont="1" applyFill="1" applyBorder="1" applyAlignment="1">
      <alignment horizontal="left" vertical="center" wrapText="1"/>
    </xf>
    <xf numFmtId="0" fontId="11" fillId="0" borderId="2" xfId="0" applyFont="1" applyBorder="1" applyAlignment="1">
      <alignment vertical="center"/>
    </xf>
    <xf numFmtId="0" fontId="8" fillId="0" borderId="2" xfId="4" applyNumberFormat="1" applyFont="1" applyFill="1" applyBorder="1" applyAlignment="1">
      <alignment horizontal="left" vertical="center" wrapText="1" indent="3"/>
    </xf>
    <xf numFmtId="0" fontId="12" fillId="2" borderId="2" xfId="1" applyNumberFormat="1" applyFont="1" applyFill="1" applyBorder="1" applyAlignment="1">
      <alignment horizontal="left" vertical="center" wrapText="1" indent="4"/>
    </xf>
    <xf numFmtId="43" fontId="16" fillId="4" borderId="2" xfId="4" applyFont="1" applyFill="1" applyBorder="1" applyAlignment="1">
      <alignment horizontal="left" vertical="center" wrapText="1" indent="4"/>
    </xf>
    <xf numFmtId="43" fontId="9" fillId="4" borderId="2" xfId="4" applyFont="1" applyFill="1" applyBorder="1" applyAlignment="1">
      <alignment horizontal="left" vertical="center" wrapText="1" indent="4"/>
    </xf>
    <xf numFmtId="43" fontId="16" fillId="0" borderId="2" xfId="4" applyFont="1" applyFill="1" applyBorder="1" applyAlignment="1">
      <alignment horizontal="left" vertical="center" wrapText="1" indent="4"/>
    </xf>
    <xf numFmtId="43" fontId="19" fillId="4" borderId="2" xfId="4" applyFont="1" applyFill="1" applyBorder="1" applyAlignment="1">
      <alignment horizontal="left" vertical="center" wrapText="1" indent="4"/>
    </xf>
    <xf numFmtId="0" fontId="13" fillId="2" borderId="2" xfId="1" applyNumberFormat="1" applyFont="1" applyFill="1" applyBorder="1" applyAlignment="1">
      <alignment horizontal="left" vertical="center" wrapText="1" indent="2"/>
    </xf>
    <xf numFmtId="0" fontId="7" fillId="0" borderId="5" xfId="1" applyFont="1" applyFill="1" applyBorder="1" applyAlignment="1">
      <alignment horizontal="center" vertical="center" wrapText="1"/>
    </xf>
    <xf numFmtId="0" fontId="7" fillId="0" borderId="5" xfId="1" applyFont="1" applyFill="1" applyBorder="1" applyAlignment="1">
      <alignment horizontal="left" vertical="center" wrapText="1"/>
    </xf>
    <xf numFmtId="0" fontId="13" fillId="8" borderId="2" xfId="1" applyFont="1" applyFill="1" applyBorder="1" applyAlignment="1">
      <alignment horizontal="left" vertical="center" wrapText="1"/>
    </xf>
    <xf numFmtId="0" fontId="11" fillId="0" borderId="2" xfId="0" applyFont="1" applyBorder="1" applyAlignment="1">
      <alignment horizontal="left" vertical="center"/>
    </xf>
    <xf numFmtId="0" fontId="13" fillId="3" borderId="2" xfId="1" applyFont="1" applyFill="1" applyBorder="1" applyAlignment="1">
      <alignment vertical="center" wrapText="1"/>
    </xf>
    <xf numFmtId="0" fontId="12" fillId="2" borderId="2" xfId="1" applyFont="1" applyFill="1" applyBorder="1" applyAlignment="1">
      <alignment vertical="center" wrapText="1"/>
    </xf>
    <xf numFmtId="0" fontId="8" fillId="4" borderId="2" xfId="5" applyFont="1" applyFill="1" applyBorder="1" applyAlignment="1">
      <alignment horizontal="left" vertical="center" indent="1"/>
    </xf>
    <xf numFmtId="0" fontId="8" fillId="0" borderId="2" xfId="5" applyFont="1" applyFill="1" applyBorder="1" applyAlignment="1">
      <alignment horizontal="left" vertical="center" indent="1"/>
    </xf>
    <xf numFmtId="0" fontId="8" fillId="0" borderId="2" xfId="1" applyFont="1" applyBorder="1" applyAlignment="1">
      <alignment horizontal="center" vertical="center" wrapText="1"/>
    </xf>
    <xf numFmtId="0" fontId="9" fillId="4" borderId="2" xfId="2" applyFont="1" applyFill="1" applyBorder="1" applyAlignment="1">
      <alignment horizontal="left" vertical="center" indent="2"/>
    </xf>
    <xf numFmtId="0" fontId="9" fillId="0" borderId="2" xfId="2" applyFont="1" applyFill="1" applyBorder="1" applyAlignment="1">
      <alignment horizontal="left" vertical="center" indent="2"/>
    </xf>
    <xf numFmtId="0" fontId="9" fillId="4" borderId="1" xfId="2" applyFont="1" applyFill="1" applyBorder="1" applyAlignment="1">
      <alignment horizontal="left" vertical="center" indent="3"/>
    </xf>
    <xf numFmtId="0" fontId="9" fillId="4" borderId="2" xfId="2" applyFont="1" applyFill="1" applyBorder="1" applyAlignment="1">
      <alignment horizontal="left" vertical="center" indent="3"/>
    </xf>
    <xf numFmtId="0" fontId="9" fillId="0" borderId="6" xfId="2" applyFont="1" applyFill="1" applyBorder="1" applyAlignment="1">
      <alignment horizontal="left" vertical="center" indent="2"/>
    </xf>
    <xf numFmtId="0" fontId="9" fillId="4" borderId="4" xfId="2" applyFont="1" applyFill="1" applyBorder="1" applyAlignment="1">
      <alignment horizontal="left" vertical="center" indent="3"/>
    </xf>
    <xf numFmtId="176" fontId="21" fillId="0" borderId="2" xfId="2" applyNumberFormat="1" applyFont="1" applyFill="1" applyBorder="1" applyAlignment="1">
      <alignment horizontal="left" vertical="center" wrapText="1"/>
    </xf>
    <xf numFmtId="0" fontId="11" fillId="0" borderId="1" xfId="0" applyFont="1" applyBorder="1" applyAlignment="1">
      <alignment horizontal="left" vertical="center" indent="2"/>
    </xf>
    <xf numFmtId="0" fontId="9" fillId="4" borderId="1" xfId="2" applyFont="1" applyFill="1" applyBorder="1" applyAlignment="1">
      <alignment horizontal="left" vertical="center" indent="2"/>
    </xf>
    <xf numFmtId="0" fontId="9" fillId="0" borderId="1" xfId="2" applyFont="1" applyFill="1" applyBorder="1" applyAlignment="1">
      <alignment horizontal="left" vertical="center" indent="2"/>
    </xf>
    <xf numFmtId="176" fontId="9" fillId="0" borderId="1" xfId="2" applyNumberFormat="1" applyFont="1" applyFill="1" applyBorder="1" applyAlignment="1">
      <alignment vertical="center" wrapText="1"/>
    </xf>
    <xf numFmtId="0" fontId="6" fillId="0" borderId="1" xfId="0" applyFont="1" applyBorder="1" applyAlignment="1">
      <alignment vertical="center"/>
    </xf>
    <xf numFmtId="0" fontId="5" fillId="4" borderId="2" xfId="0" applyFont="1" applyFill="1" applyBorder="1" applyAlignment="1">
      <alignment horizontal="left" vertical="center"/>
    </xf>
    <xf numFmtId="0" fontId="5" fillId="4" borderId="2" xfId="0" applyFont="1" applyFill="1" applyBorder="1" applyAlignment="1">
      <alignment vertical="center" wrapText="1"/>
    </xf>
    <xf numFmtId="0" fontId="17" fillId="4" borderId="2" xfId="1" applyFont="1" applyFill="1" applyBorder="1" applyAlignment="1">
      <alignment vertical="center" wrapText="1"/>
    </xf>
    <xf numFmtId="49" fontId="22" fillId="0" borderId="2" xfId="0" applyNumberFormat="1" applyFont="1" applyFill="1" applyBorder="1" applyAlignment="1">
      <alignment horizontal="left" vertical="center" wrapText="1"/>
    </xf>
    <xf numFmtId="0" fontId="23" fillId="4" borderId="2" xfId="0" applyFont="1" applyFill="1" applyBorder="1" applyAlignment="1">
      <alignment horizontal="left" vertical="center" wrapText="1" indent="1"/>
    </xf>
    <xf numFmtId="0" fontId="23" fillId="0"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11" fillId="0" borderId="4" xfId="0" applyFont="1" applyBorder="1" applyAlignment="1">
      <alignment horizontal="left" vertical="center" indent="2"/>
    </xf>
    <xf numFmtId="0" fontId="22" fillId="4" borderId="4" xfId="0" applyFont="1" applyFill="1" applyBorder="1" applyAlignment="1">
      <alignment horizontal="left" vertical="center" wrapText="1" indent="2"/>
    </xf>
    <xf numFmtId="0" fontId="23" fillId="0" borderId="4" xfId="0" applyFont="1" applyFill="1" applyBorder="1" applyAlignment="1">
      <alignment horizontal="left" vertical="center" wrapText="1" indent="1"/>
    </xf>
    <xf numFmtId="0" fontId="22" fillId="0" borderId="4" xfId="0" applyFont="1" applyFill="1" applyBorder="1" applyAlignment="1">
      <alignment horizontal="left" vertical="center" wrapText="1"/>
    </xf>
    <xf numFmtId="0" fontId="17" fillId="0" borderId="4" xfId="1" applyFont="1" applyBorder="1" applyAlignment="1">
      <alignment vertical="center" wrapText="1"/>
    </xf>
    <xf numFmtId="0" fontId="22" fillId="4" borderId="2" xfId="0" applyFont="1" applyFill="1" applyBorder="1" applyAlignment="1">
      <alignment horizontal="left" vertical="center" wrapText="1" indent="2"/>
    </xf>
    <xf numFmtId="0" fontId="23" fillId="0" borderId="2" xfId="0" applyFont="1" applyFill="1" applyBorder="1" applyAlignment="1">
      <alignment horizontal="left" vertical="center" wrapText="1" indent="1"/>
    </xf>
    <xf numFmtId="0" fontId="22" fillId="0" borderId="2" xfId="0" applyFont="1" applyFill="1" applyBorder="1" applyAlignment="1">
      <alignment horizontal="left" vertical="center" wrapText="1"/>
    </xf>
    <xf numFmtId="0" fontId="22" fillId="4" borderId="1" xfId="0" applyFont="1" applyFill="1" applyBorder="1" applyAlignment="1">
      <alignment horizontal="left" vertical="center" wrapText="1" indent="2"/>
    </xf>
    <xf numFmtId="0" fontId="23" fillId="0" borderId="1" xfId="0" applyFont="1" applyFill="1" applyBorder="1" applyAlignment="1">
      <alignment horizontal="left" vertical="center" wrapText="1" indent="1"/>
    </xf>
    <xf numFmtId="0" fontId="22" fillId="0" borderId="1" xfId="0" applyFont="1" applyFill="1" applyBorder="1" applyAlignment="1">
      <alignment horizontal="left" vertical="center" wrapText="1"/>
    </xf>
    <xf numFmtId="0" fontId="17" fillId="0" borderId="1" xfId="1" applyFont="1" applyBorder="1" applyAlignment="1">
      <alignment vertical="center" wrapText="1"/>
    </xf>
    <xf numFmtId="0" fontId="12" fillId="5" borderId="2" xfId="1" applyFont="1" applyFill="1" applyBorder="1" applyAlignment="1">
      <alignment vertical="center" wrapText="1"/>
    </xf>
    <xf numFmtId="0" fontId="2" fillId="4" borderId="2" xfId="0" applyFont="1" applyFill="1" applyBorder="1" applyAlignment="1">
      <alignment horizontal="left" vertical="center" indent="1"/>
    </xf>
    <xf numFmtId="0" fontId="5" fillId="4" borderId="4" xfId="0" applyFont="1" applyFill="1" applyBorder="1" applyAlignment="1">
      <alignment horizontal="left" vertical="center" indent="2"/>
    </xf>
    <xf numFmtId="0" fontId="5" fillId="0" borderId="4" xfId="0" applyFont="1" applyBorder="1" applyAlignment="1">
      <alignment horizontal="left" vertical="center" indent="1"/>
    </xf>
    <xf numFmtId="0" fontId="5" fillId="0" borderId="4" xfId="0" applyFont="1" applyBorder="1" applyAlignment="1">
      <alignment vertical="center" wrapText="1"/>
    </xf>
    <xf numFmtId="0" fontId="5" fillId="4" borderId="2" xfId="0" applyFont="1" applyFill="1" applyBorder="1" applyAlignment="1">
      <alignment horizontal="left" vertical="center" indent="2"/>
    </xf>
    <xf numFmtId="0" fontId="5" fillId="0" borderId="2" xfId="0" applyFont="1" applyBorder="1" applyAlignment="1">
      <alignment horizontal="left" vertical="center" indent="1"/>
    </xf>
    <xf numFmtId="0" fontId="5" fillId="0" borderId="2" xfId="0" applyFont="1" applyBorder="1" applyAlignment="1">
      <alignment vertical="center" wrapText="1"/>
    </xf>
    <xf numFmtId="0" fontId="5" fillId="4" borderId="1" xfId="0" applyFont="1" applyFill="1" applyBorder="1" applyAlignment="1">
      <alignment horizontal="left" vertical="center" indent="2"/>
    </xf>
    <xf numFmtId="0" fontId="5" fillId="0" borderId="1" xfId="0" applyFont="1" applyBorder="1" applyAlignment="1">
      <alignment horizontal="left" vertical="center" indent="1"/>
    </xf>
    <xf numFmtId="0" fontId="5" fillId="0" borderId="1" xfId="0" applyFont="1" applyBorder="1" applyAlignment="1">
      <alignment vertical="center" wrapText="1"/>
    </xf>
    <xf numFmtId="49" fontId="11" fillId="0" borderId="4" xfId="0" applyNumberFormat="1" applyFont="1" applyBorder="1" applyAlignment="1">
      <alignment horizontal="left" vertical="center"/>
    </xf>
    <xf numFmtId="0" fontId="5" fillId="0" borderId="4" xfId="0" applyFont="1" applyBorder="1" applyAlignment="1">
      <alignment horizontal="left" vertical="center"/>
    </xf>
    <xf numFmtId="0" fontId="11" fillId="0" borderId="4" xfId="0" applyFont="1" applyBorder="1" applyAlignment="1">
      <alignment vertical="center" wrapText="1"/>
    </xf>
    <xf numFmtId="0" fontId="5" fillId="0" borderId="1" xfId="0" applyFont="1" applyBorder="1" applyAlignment="1">
      <alignment horizontal="left" vertical="center"/>
    </xf>
    <xf numFmtId="49" fontId="11" fillId="4" borderId="2" xfId="0" applyNumberFormat="1" applyFont="1" applyFill="1" applyBorder="1" applyAlignment="1">
      <alignment horizontal="left" vertical="center"/>
    </xf>
    <xf numFmtId="0" fontId="5" fillId="5" borderId="2" xfId="0" applyFont="1" applyFill="1" applyBorder="1" applyAlignment="1">
      <alignment vertical="center" wrapText="1"/>
    </xf>
    <xf numFmtId="0" fontId="10" fillId="9" borderId="2" xfId="1" applyFont="1" applyFill="1" applyBorder="1" applyAlignment="1">
      <alignment vertical="center" wrapText="1"/>
    </xf>
    <xf numFmtId="49" fontId="11" fillId="4" borderId="4" xfId="0" applyNumberFormat="1" applyFont="1" applyFill="1" applyBorder="1" applyAlignment="1">
      <alignment horizontal="left" vertical="center"/>
    </xf>
    <xf numFmtId="0" fontId="5" fillId="4" borderId="4" xfId="0" applyFont="1" applyFill="1" applyBorder="1" applyAlignment="1">
      <alignment horizontal="left" vertical="center"/>
    </xf>
    <xf numFmtId="0" fontId="5" fillId="5" borderId="4" xfId="0" applyFont="1" applyFill="1" applyBorder="1" applyAlignment="1">
      <alignment vertical="center" wrapText="1"/>
    </xf>
    <xf numFmtId="0" fontId="5" fillId="4" borderId="1" xfId="0" applyFont="1" applyFill="1" applyBorder="1" applyAlignment="1">
      <alignment horizontal="left" vertical="center"/>
    </xf>
    <xf numFmtId="0" fontId="5" fillId="5" borderId="1" xfId="0" applyFont="1" applyFill="1" applyBorder="1" applyAlignment="1">
      <alignment vertical="center" wrapText="1"/>
    </xf>
    <xf numFmtId="0" fontId="11" fillId="4" borderId="2" xfId="0" applyFont="1" applyFill="1" applyBorder="1" applyAlignment="1">
      <alignment horizontal="left" vertical="center" indent="1"/>
    </xf>
    <xf numFmtId="0" fontId="9" fillId="4" borderId="2" xfId="1" applyFont="1" applyFill="1" applyBorder="1" applyAlignment="1">
      <alignment horizontal="left" vertical="center" wrapText="1" indent="1"/>
    </xf>
    <xf numFmtId="0" fontId="11" fillId="4" borderId="2" xfId="0" quotePrefix="1" applyNumberFormat="1" applyFont="1" applyFill="1" applyBorder="1" applyAlignment="1">
      <alignment horizontal="left" vertical="center" indent="1"/>
    </xf>
    <xf numFmtId="0" fontId="12" fillId="2" borderId="2" xfId="1" applyFont="1" applyFill="1" applyBorder="1" applyAlignment="1">
      <alignment horizontal="left" vertical="center" wrapText="1" indent="1"/>
    </xf>
    <xf numFmtId="0" fontId="13" fillId="2" borderId="2" xfId="1" applyFont="1" applyFill="1" applyBorder="1" applyAlignment="1">
      <alignment horizontal="left" vertical="center" wrapText="1" indent="1"/>
    </xf>
    <xf numFmtId="0" fontId="12" fillId="2" borderId="2" xfId="1" applyFont="1" applyFill="1" applyBorder="1" applyAlignment="1">
      <alignment horizontal="left" vertical="center" wrapText="1" indent="2"/>
    </xf>
    <xf numFmtId="0" fontId="11" fillId="0" borderId="0" xfId="0" applyFont="1" applyAlignment="1">
      <alignment horizontal="left" vertical="center" indent="1"/>
    </xf>
    <xf numFmtId="0" fontId="11" fillId="0" borderId="2" xfId="0" applyFont="1" applyBorder="1" applyAlignment="1">
      <alignment horizontal="center" vertical="center"/>
    </xf>
    <xf numFmtId="0" fontId="11" fillId="0" borderId="0" xfId="0" applyFont="1" applyAlignment="1">
      <alignment vertical="center"/>
    </xf>
    <xf numFmtId="0" fontId="2" fillId="0" borderId="1" xfId="0" applyFont="1" applyBorder="1" applyAlignment="1">
      <alignment horizontal="left" vertical="center" indent="1"/>
    </xf>
    <xf numFmtId="0" fontId="6" fillId="0" borderId="2" xfId="0" applyFont="1" applyBorder="1" applyAlignment="1">
      <alignment horizontal="left" vertical="center"/>
    </xf>
    <xf numFmtId="0" fontId="12" fillId="4" borderId="2" xfId="1" applyFont="1" applyFill="1" applyBorder="1" applyAlignment="1">
      <alignment horizontal="left" vertical="center" wrapText="1" indent="1"/>
    </xf>
    <xf numFmtId="0" fontId="6" fillId="0" borderId="2" xfId="0" applyFont="1" applyBorder="1" applyAlignment="1">
      <alignment horizontal="left" vertical="center" indent="1"/>
    </xf>
    <xf numFmtId="0" fontId="25" fillId="0" borderId="2" xfId="6" applyFont="1" applyBorder="1" applyAlignment="1" applyProtection="1">
      <alignment vertical="center"/>
    </xf>
    <xf numFmtId="0" fontId="6" fillId="4" borderId="2" xfId="0" applyFont="1" applyFill="1" applyBorder="1" applyAlignment="1">
      <alignment horizontal="left" vertical="center" indent="1"/>
    </xf>
    <xf numFmtId="0" fontId="6" fillId="4" borderId="0" xfId="0" applyFont="1" applyFill="1" applyAlignment="1">
      <alignment horizontal="left" vertical="center" indent="1"/>
    </xf>
    <xf numFmtId="0" fontId="6" fillId="0" borderId="0" xfId="0" applyFont="1" applyBorder="1" applyAlignment="1">
      <alignment horizontal="lef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indent="1"/>
    </xf>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xf>
    <xf numFmtId="49" fontId="18" fillId="0" borderId="2" xfId="0" quotePrefix="1" applyNumberFormat="1" applyFont="1" applyBorder="1" applyAlignment="1">
      <alignment horizontal="left" vertical="center"/>
    </xf>
    <xf numFmtId="0" fontId="30" fillId="0" borderId="2" xfId="0" applyFont="1" applyBorder="1" applyAlignment="1">
      <alignment horizontal="center" vertical="center"/>
    </xf>
    <xf numFmtId="49" fontId="18" fillId="4" borderId="2" xfId="0" quotePrefix="1" applyNumberFormat="1" applyFont="1" applyFill="1" applyBorder="1" applyAlignment="1">
      <alignment horizontal="left" vertical="center"/>
    </xf>
    <xf numFmtId="0" fontId="30" fillId="4" borderId="2" xfId="0" applyFont="1" applyFill="1" applyBorder="1" applyAlignment="1">
      <alignment horizontal="center" vertical="center"/>
    </xf>
    <xf numFmtId="49" fontId="11" fillId="0" borderId="0" xfId="1" applyNumberFormat="1" applyFont="1" applyAlignment="1">
      <alignment horizontal="left" vertical="center"/>
    </xf>
    <xf numFmtId="0" fontId="21" fillId="4" borderId="2" xfId="0" applyFont="1" applyFill="1" applyBorder="1" applyAlignment="1">
      <alignment horizontal="center" vertical="center"/>
    </xf>
    <xf numFmtId="0" fontId="21" fillId="0" borderId="2" xfId="0" applyFont="1" applyBorder="1" applyAlignment="1">
      <alignment horizontal="center" vertical="center"/>
    </xf>
    <xf numFmtId="0" fontId="0" fillId="0" borderId="0" xfId="0" applyAlignment="1">
      <alignment horizontal="left" vertical="center"/>
    </xf>
    <xf numFmtId="0" fontId="11" fillId="0" borderId="0" xfId="0" applyFont="1" applyAlignment="1">
      <alignment horizontal="left" vertical="center"/>
    </xf>
    <xf numFmtId="0" fontId="31" fillId="0" borderId="0" xfId="0" applyFont="1" applyAlignment="1">
      <alignment vertical="center"/>
    </xf>
    <xf numFmtId="49" fontId="11" fillId="0" borderId="0" xfId="0" applyNumberFormat="1" applyFont="1" applyAlignment="1">
      <alignment horizontal="center" vertical="center"/>
    </xf>
    <xf numFmtId="0" fontId="0" fillId="0" borderId="2" xfId="0" applyBorder="1" applyAlignment="1">
      <alignment horizontal="left" vertical="center" indent="1"/>
    </xf>
    <xf numFmtId="0" fontId="28" fillId="10" borderId="2" xfId="0" applyFont="1" applyFill="1" applyBorder="1" applyAlignment="1">
      <alignment horizontal="center" vertical="center"/>
    </xf>
    <xf numFmtId="49" fontId="28" fillId="10" borderId="2" xfId="0" applyNumberFormat="1" applyFont="1" applyFill="1" applyBorder="1" applyAlignment="1">
      <alignment horizontal="center" vertical="center"/>
    </xf>
    <xf numFmtId="49" fontId="0" fillId="0" borderId="2" xfId="0" applyNumberFormat="1" applyBorder="1" applyAlignment="1">
      <alignment horizontal="left" vertical="center"/>
    </xf>
    <xf numFmtId="0" fontId="28" fillId="4" borderId="0" xfId="0" applyFont="1" applyFill="1" applyAlignment="1">
      <alignment horizontal="center" vertical="center"/>
    </xf>
    <xf numFmtId="0" fontId="0" fillId="11" borderId="2" xfId="0" applyFill="1" applyBorder="1" applyAlignment="1">
      <alignment horizontal="left" vertical="center"/>
    </xf>
    <xf numFmtId="0" fontId="2" fillId="4" borderId="2" xfId="0" applyFont="1" applyFill="1" applyBorder="1" applyAlignment="1">
      <alignment vertical="center"/>
    </xf>
    <xf numFmtId="0" fontId="11" fillId="0" borderId="0" xfId="0" applyFont="1"/>
    <xf numFmtId="49" fontId="2" fillId="10" borderId="2" xfId="0" applyNumberFormat="1" applyFont="1" applyFill="1" applyBorder="1" applyAlignment="1">
      <alignment horizontal="center" vertical="center"/>
    </xf>
    <xf numFmtId="0" fontId="2" fillId="10" borderId="2" xfId="0" applyFont="1" applyFill="1" applyBorder="1" applyAlignment="1">
      <alignment horizontal="center" vertical="center"/>
    </xf>
    <xf numFmtId="49" fontId="11" fillId="0" borderId="2" xfId="0" applyNumberFormat="1" applyFont="1" applyBorder="1" applyAlignment="1">
      <alignment horizontal="center" vertical="center"/>
    </xf>
    <xf numFmtId="0" fontId="10" fillId="4" borderId="2" xfId="0" applyFont="1" applyFill="1" applyBorder="1" applyAlignment="1">
      <alignment horizontal="left" vertical="center" wrapText="1"/>
    </xf>
    <xf numFmtId="0" fontId="11" fillId="0" borderId="0" xfId="0" applyFont="1" applyAlignment="1">
      <alignment horizontal="center" vertical="center"/>
    </xf>
    <xf numFmtId="0" fontId="2" fillId="4" borderId="2" xfId="0" applyFont="1" applyFill="1" applyBorder="1" applyAlignment="1">
      <alignment horizontal="left" vertical="center"/>
    </xf>
    <xf numFmtId="0" fontId="10" fillId="0" borderId="2" xfId="0" applyFont="1" applyBorder="1" applyAlignment="1">
      <alignment horizontal="left" vertical="center" wrapText="1"/>
    </xf>
    <xf numFmtId="0" fontId="10" fillId="4" borderId="2" xfId="0" applyFont="1" applyFill="1" applyBorder="1" applyAlignment="1">
      <alignment horizontal="left" vertical="center" wrapText="1" indent="1"/>
    </xf>
    <xf numFmtId="49" fontId="10" fillId="4" borderId="2" xfId="0" applyNumberFormat="1" applyFont="1" applyFill="1" applyBorder="1" applyAlignment="1">
      <alignment horizontal="left" vertical="center" wrapText="1"/>
    </xf>
    <xf numFmtId="0" fontId="10" fillId="4" borderId="2" xfId="0" applyFont="1" applyFill="1" applyBorder="1" applyAlignment="1">
      <alignment horizontal="left" vertical="center" wrapText="1" indent="2"/>
    </xf>
    <xf numFmtId="0" fontId="10" fillId="0" borderId="2" xfId="0" applyFont="1" applyBorder="1" applyAlignment="1">
      <alignment horizontal="left" vertical="center" wrapText="1" indent="1"/>
    </xf>
    <xf numFmtId="0" fontId="10" fillId="0" borderId="2" xfId="0" applyFont="1" applyBorder="1" applyAlignment="1">
      <alignment horizontal="left" vertical="center" wrapText="1" indent="2"/>
    </xf>
    <xf numFmtId="0" fontId="11" fillId="0" borderId="2" xfId="0" applyFont="1" applyBorder="1"/>
    <xf numFmtId="0" fontId="11" fillId="0" borderId="0" xfId="0" applyFont="1" applyAlignment="1">
      <alignment horizontal="center"/>
    </xf>
    <xf numFmtId="0" fontId="7" fillId="4" borderId="2" xfId="0" applyFont="1" applyFill="1" applyBorder="1" applyAlignment="1">
      <alignment horizontal="left" vertical="center" wrapText="1"/>
    </xf>
    <xf numFmtId="49" fontId="2" fillId="0" borderId="2" xfId="0" applyNumberFormat="1" applyFont="1" applyBorder="1" applyAlignment="1">
      <alignment horizontal="left" vertical="center"/>
    </xf>
    <xf numFmtId="49" fontId="7" fillId="4" borderId="2" xfId="0" applyNumberFormat="1" applyFont="1" applyFill="1" applyBorder="1" applyAlignment="1">
      <alignment horizontal="left" vertical="center" wrapText="1"/>
    </xf>
    <xf numFmtId="0" fontId="24" fillId="4" borderId="2" xfId="6" applyFill="1" applyBorder="1" applyAlignment="1" applyProtection="1">
      <alignment horizontal="left" vertical="center"/>
    </xf>
    <xf numFmtId="0" fontId="2" fillId="0" borderId="0" xfId="1" applyFont="1" applyBorder="1" applyAlignment="1">
      <alignment vertical="center"/>
    </xf>
    <xf numFmtId="0" fontId="7" fillId="0" borderId="2"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25" fillId="4" borderId="2" xfId="6" applyFont="1" applyFill="1" applyBorder="1" applyAlignment="1" applyProtection="1">
      <alignment horizontal="left" vertical="center"/>
    </xf>
    <xf numFmtId="0" fontId="6" fillId="0" borderId="0" xfId="0" applyFont="1" applyAlignment="1">
      <alignment horizontal="center" vertical="center"/>
    </xf>
    <xf numFmtId="0" fontId="32" fillId="4" borderId="2" xfId="6" applyFont="1" applyFill="1" applyBorder="1" applyAlignment="1" applyProtection="1">
      <alignment vertical="center"/>
    </xf>
    <xf numFmtId="49" fontId="6" fillId="0" borderId="0" xfId="0" applyNumberFormat="1" applyFont="1" applyAlignment="1">
      <alignment horizontal="center" vertical="center"/>
    </xf>
    <xf numFmtId="0" fontId="11" fillId="0" borderId="2" xfId="0" applyFont="1" applyBorder="1" applyAlignment="1">
      <alignment horizontal="left" vertical="center" wrapText="1" indent="1"/>
    </xf>
    <xf numFmtId="49" fontId="11" fillId="0" borderId="2" xfId="0" applyNumberFormat="1" applyFont="1" applyBorder="1" applyAlignment="1">
      <alignment vertical="center"/>
    </xf>
    <xf numFmtId="49" fontId="10" fillId="0" borderId="2" xfId="0" applyNumberFormat="1" applyFont="1" applyBorder="1" applyAlignment="1">
      <alignment vertical="center" wrapText="1"/>
    </xf>
    <xf numFmtId="49" fontId="6" fillId="0" borderId="0" xfId="0" applyNumberFormat="1" applyFont="1" applyAlignment="1">
      <alignment vertical="center"/>
    </xf>
    <xf numFmtId="0" fontId="6" fillId="0" borderId="0" xfId="0" applyFont="1"/>
    <xf numFmtId="49" fontId="7" fillId="10" borderId="2" xfId="0" applyNumberFormat="1" applyFont="1" applyFill="1" applyBorder="1" applyAlignment="1">
      <alignment horizontal="center" vertical="center" wrapText="1"/>
    </xf>
    <xf numFmtId="0" fontId="7" fillId="10" borderId="2" xfId="0" applyFont="1" applyFill="1" applyBorder="1" applyAlignment="1">
      <alignment horizontal="center" vertical="center" wrapText="1"/>
    </xf>
    <xf numFmtId="49" fontId="33" fillId="0" borderId="2" xfId="0" applyNumberFormat="1" applyFont="1" applyBorder="1" applyAlignment="1">
      <alignment horizontal="left" vertical="center" wrapText="1"/>
    </xf>
    <xf numFmtId="49" fontId="33" fillId="0" borderId="1" xfId="0" applyNumberFormat="1" applyFont="1" applyBorder="1" applyAlignment="1">
      <alignment horizontal="left" vertical="center" wrapText="1"/>
    </xf>
    <xf numFmtId="0" fontId="13" fillId="10" borderId="2" xfId="0" applyFont="1" applyFill="1" applyBorder="1" applyAlignment="1">
      <alignment horizontal="center" vertical="center"/>
    </xf>
    <xf numFmtId="49" fontId="12" fillId="0" borderId="2" xfId="0" applyNumberFormat="1" applyFont="1" applyBorder="1" applyAlignment="1">
      <alignment horizontal="left" vertical="center"/>
    </xf>
    <xf numFmtId="0" fontId="12" fillId="4" borderId="2" xfId="0" applyFont="1" applyFill="1" applyBorder="1" applyAlignment="1">
      <alignment horizontal="left" vertical="center"/>
    </xf>
    <xf numFmtId="0" fontId="13" fillId="4" borderId="2" xfId="0" applyFont="1" applyFill="1" applyBorder="1" applyAlignment="1">
      <alignment horizontal="center" vertical="center"/>
    </xf>
    <xf numFmtId="0" fontId="12" fillId="0" borderId="2" xfId="0" applyFont="1" applyBorder="1" applyAlignment="1">
      <alignment horizontal="left" vertical="center" indent="1"/>
    </xf>
    <xf numFmtId="0" fontId="12" fillId="0" borderId="2" xfId="0" applyFont="1" applyBorder="1" applyAlignment="1">
      <alignment horizontal="left" vertical="center"/>
    </xf>
    <xf numFmtId="0" fontId="12" fillId="0" borderId="2" xfId="0" applyFont="1" applyFill="1" applyBorder="1" applyAlignment="1">
      <alignment horizontal="left" vertical="center" indent="1"/>
    </xf>
    <xf numFmtId="49" fontId="12" fillId="0" borderId="1" xfId="0" applyNumberFormat="1" applyFont="1" applyBorder="1" applyAlignment="1">
      <alignment horizontal="center" vertical="center"/>
    </xf>
    <xf numFmtId="0" fontId="12" fillId="0" borderId="2" xfId="0" applyFont="1" applyBorder="1" applyAlignment="1">
      <alignment horizontal="center" vertical="center"/>
    </xf>
    <xf numFmtId="49" fontId="12" fillId="0" borderId="2" xfId="0" applyNumberFormat="1" applyFont="1" applyBorder="1" applyAlignment="1">
      <alignment horizontal="center" vertical="center"/>
    </xf>
    <xf numFmtId="0" fontId="24" fillId="0" borderId="2" xfId="6" applyBorder="1" applyAlignment="1" applyProtection="1">
      <alignment horizontal="left" vertical="center" indent="1"/>
    </xf>
    <xf numFmtId="0" fontId="9" fillId="4" borderId="0" xfId="0" applyFont="1" applyFill="1" applyAlignment="1">
      <alignment vertical="center"/>
    </xf>
    <xf numFmtId="0" fontId="9" fillId="0" borderId="0" xfId="0" applyFont="1" applyAlignment="1">
      <alignment vertical="center"/>
    </xf>
    <xf numFmtId="0" fontId="16" fillId="6" borderId="2" xfId="0" applyFont="1" applyFill="1" applyBorder="1" applyAlignment="1">
      <alignment horizontal="center" vertical="center" wrapText="1"/>
    </xf>
    <xf numFmtId="0" fontId="16" fillId="7" borderId="2" xfId="0" applyFont="1" applyFill="1" applyBorder="1" applyAlignment="1">
      <alignment horizontal="center" vertical="center"/>
    </xf>
    <xf numFmtId="0" fontId="16" fillId="7" borderId="2" xfId="0" applyFont="1" applyFill="1" applyBorder="1" applyAlignment="1">
      <alignment horizontal="left" vertical="center"/>
    </xf>
    <xf numFmtId="0" fontId="16" fillId="6" borderId="2" xfId="5" applyFont="1" applyFill="1" applyBorder="1" applyAlignment="1">
      <alignment horizontal="left" vertical="center" wrapText="1"/>
    </xf>
    <xf numFmtId="0" fontId="16" fillId="6" borderId="2" xfId="5" applyFont="1" applyFill="1" applyBorder="1" applyAlignment="1">
      <alignment vertical="center" wrapText="1"/>
    </xf>
    <xf numFmtId="0" fontId="16" fillId="6" borderId="2" xfId="5" applyFont="1" applyFill="1" applyBorder="1" applyAlignment="1">
      <alignment horizontal="center" vertical="center" wrapText="1"/>
    </xf>
    <xf numFmtId="0" fontId="16" fillId="4" borderId="2" xfId="0" applyFont="1" applyFill="1" applyBorder="1" applyAlignment="1">
      <alignment horizontal="center" vertical="center" wrapText="1"/>
    </xf>
    <xf numFmtId="176" fontId="16" fillId="4" borderId="2" xfId="5" applyNumberFormat="1" applyFont="1" applyFill="1" applyBorder="1" applyAlignment="1">
      <alignment horizontal="left" vertical="center" wrapText="1"/>
    </xf>
    <xf numFmtId="0" fontId="16" fillId="4" borderId="2" xfId="0" applyFont="1" applyFill="1" applyBorder="1" applyAlignment="1">
      <alignment horizontal="center" vertical="center"/>
    </xf>
    <xf numFmtId="0" fontId="16" fillId="4" borderId="2" xfId="0" applyFont="1" applyFill="1" applyBorder="1" applyAlignment="1">
      <alignment vertical="center"/>
    </xf>
    <xf numFmtId="0" fontId="16" fillId="4" borderId="2" xfId="0" applyFont="1" applyFill="1" applyBorder="1" applyAlignment="1">
      <alignment horizontal="left" vertical="center"/>
    </xf>
    <xf numFmtId="0" fontId="16" fillId="4" borderId="2" xfId="5" applyFont="1" applyFill="1" applyBorder="1" applyAlignment="1">
      <alignment horizontal="left" vertical="center" wrapText="1"/>
    </xf>
    <xf numFmtId="0" fontId="9" fillId="12" borderId="0" xfId="0" applyFont="1" applyFill="1" applyAlignment="1">
      <alignment vertical="center"/>
    </xf>
    <xf numFmtId="0" fontId="35" fillId="10" borderId="2" xfId="6" applyFont="1" applyFill="1" applyBorder="1" applyAlignment="1" applyProtection="1">
      <alignment horizontal="center" vertical="center"/>
    </xf>
    <xf numFmtId="0" fontId="35" fillId="10" borderId="2" xfId="0" applyFont="1" applyFill="1" applyBorder="1" applyAlignment="1">
      <alignment horizontal="center" vertical="center"/>
    </xf>
    <xf numFmtId="0" fontId="14" fillId="13" borderId="2" xfId="6" applyFont="1" applyFill="1" applyBorder="1" applyAlignment="1" applyProtection="1">
      <alignment horizontal="center" vertical="center"/>
    </xf>
    <xf numFmtId="0" fontId="14" fillId="13" borderId="2" xfId="0" applyFont="1" applyFill="1" applyBorder="1" applyAlignment="1">
      <alignment horizontal="left" vertical="center"/>
    </xf>
    <xf numFmtId="0" fontId="14" fillId="13" borderId="2" xfId="0" applyFont="1" applyFill="1" applyBorder="1" applyAlignment="1">
      <alignment horizontal="center" vertical="center"/>
    </xf>
    <xf numFmtId="176" fontId="16" fillId="4" borderId="2" xfId="5" applyNumberFormat="1" applyFont="1" applyFill="1" applyBorder="1" applyAlignment="1">
      <alignment horizontal="left" vertical="center" wrapText="1" indent="2"/>
    </xf>
    <xf numFmtId="176" fontId="16" fillId="4" borderId="2" xfId="5" applyNumberFormat="1" applyFont="1" applyFill="1" applyBorder="1" applyAlignment="1">
      <alignment horizontal="left" vertical="center" wrapText="1" indent="3"/>
    </xf>
    <xf numFmtId="0" fontId="14" fillId="14" borderId="2" xfId="0" applyFont="1" applyFill="1" applyBorder="1" applyAlignment="1">
      <alignment horizontal="center" vertical="center" wrapText="1"/>
    </xf>
    <xf numFmtId="0" fontId="13" fillId="14" borderId="2" xfId="1" applyFont="1" applyFill="1" applyBorder="1" applyAlignment="1">
      <alignment horizontal="left" vertical="center" wrapText="1"/>
    </xf>
    <xf numFmtId="0" fontId="14" fillId="14" borderId="2" xfId="5" applyFont="1" applyFill="1" applyBorder="1" applyAlignment="1">
      <alignment horizontal="left" vertical="center" wrapText="1" indent="1"/>
    </xf>
    <xf numFmtId="0" fontId="14" fillId="14" borderId="2" xfId="0" applyFont="1" applyFill="1" applyBorder="1" applyAlignment="1">
      <alignment vertical="center"/>
    </xf>
    <xf numFmtId="0" fontId="14" fillId="14" borderId="2" xfId="5" applyFont="1" applyFill="1" applyBorder="1" applyAlignment="1">
      <alignment horizontal="left" vertical="center" wrapText="1"/>
    </xf>
    <xf numFmtId="0" fontId="16" fillId="6" borderId="2" xfId="5" applyFont="1" applyFill="1" applyBorder="1" applyAlignment="1">
      <alignment horizontal="left" vertical="center" wrapText="1" indent="2"/>
    </xf>
    <xf numFmtId="0" fontId="16" fillId="7" borderId="2" xfId="0" applyFont="1" applyFill="1" applyBorder="1" applyAlignment="1">
      <alignment horizontal="left" vertical="center" indent="3"/>
    </xf>
    <xf numFmtId="0" fontId="9" fillId="14" borderId="0" xfId="0" applyFont="1" applyFill="1" applyAlignment="1">
      <alignment vertical="center"/>
    </xf>
    <xf numFmtId="0" fontId="14" fillId="14" borderId="2" xfId="5" applyFont="1" applyFill="1" applyBorder="1" applyAlignment="1">
      <alignment horizontal="center" vertical="center" wrapText="1"/>
    </xf>
    <xf numFmtId="0" fontId="14" fillId="14" borderId="2" xfId="0" applyFont="1" applyFill="1" applyBorder="1" applyAlignment="1">
      <alignment horizontal="center" vertical="center"/>
    </xf>
    <xf numFmtId="0" fontId="14" fillId="14" borderId="2" xfId="0" applyFont="1" applyFill="1" applyBorder="1" applyAlignment="1">
      <alignment horizontal="left" vertical="center"/>
    </xf>
    <xf numFmtId="0" fontId="14" fillId="14" borderId="2" xfId="0" applyFont="1" applyFill="1" applyBorder="1" applyAlignment="1">
      <alignment horizontal="left" vertical="center" indent="1"/>
    </xf>
    <xf numFmtId="0" fontId="14" fillId="14" borderId="2" xfId="0" applyFont="1" applyFill="1" applyBorder="1" applyAlignment="1">
      <alignment horizontal="justify" vertical="center" wrapText="1"/>
    </xf>
    <xf numFmtId="0" fontId="16" fillId="4" borderId="2" xfId="0" applyFont="1" applyFill="1" applyBorder="1" applyAlignment="1">
      <alignment horizontal="left" vertical="center" indent="3"/>
    </xf>
    <xf numFmtId="0" fontId="16" fillId="4" borderId="2" xfId="5" applyFont="1" applyFill="1" applyBorder="1" applyAlignment="1">
      <alignment horizontal="left" vertical="center" wrapText="1" indent="2"/>
    </xf>
    <xf numFmtId="0" fontId="14" fillId="14" borderId="2" xfId="0" applyFont="1" applyFill="1" applyBorder="1" applyAlignment="1">
      <alignment horizontal="left" vertical="center" wrapText="1"/>
    </xf>
    <xf numFmtId="0" fontId="9" fillId="4" borderId="0" xfId="0" applyFont="1" applyFill="1" applyAlignment="1">
      <alignment horizontal="left" vertical="center"/>
    </xf>
    <xf numFmtId="0" fontId="16" fillId="4" borderId="2" xfId="0" applyFont="1" applyFill="1" applyBorder="1" applyAlignment="1">
      <alignment horizontal="left" vertical="center" wrapText="1"/>
    </xf>
    <xf numFmtId="176" fontId="16" fillId="4" borderId="2" xfId="0" applyNumberFormat="1" applyFont="1" applyFill="1" applyBorder="1" applyAlignment="1">
      <alignment horizontal="left" vertical="center" wrapText="1"/>
    </xf>
    <xf numFmtId="0" fontId="16" fillId="4" borderId="2" xfId="5" applyFont="1" applyFill="1" applyBorder="1" applyAlignment="1">
      <alignment horizontal="left" vertical="center" wrapText="1" indent="3"/>
    </xf>
    <xf numFmtId="0" fontId="14" fillId="14" borderId="2" xfId="0" applyFont="1" applyFill="1" applyBorder="1" applyAlignment="1">
      <alignment vertical="center" wrapText="1"/>
    </xf>
    <xf numFmtId="0" fontId="16" fillId="14" borderId="2" xfId="0" applyFont="1" applyFill="1" applyBorder="1" applyAlignment="1">
      <alignment horizontal="center" vertical="center" wrapText="1"/>
    </xf>
    <xf numFmtId="0" fontId="12" fillId="4" borderId="2" xfId="1" applyFont="1" applyFill="1" applyBorder="1" applyAlignment="1">
      <alignment horizontal="left" vertical="center" wrapText="1" indent="2"/>
    </xf>
    <xf numFmtId="0" fontId="37" fillId="0" borderId="2" xfId="0" applyFont="1" applyBorder="1" applyAlignment="1">
      <alignment vertical="center"/>
    </xf>
    <xf numFmtId="0" fontId="6" fillId="0" borderId="2" xfId="0" applyFont="1" applyBorder="1" applyAlignment="1">
      <alignment horizontal="center" vertical="center"/>
    </xf>
    <xf numFmtId="0" fontId="29" fillId="15" borderId="2" xfId="0" applyFont="1" applyFill="1" applyBorder="1" applyAlignment="1">
      <alignment horizontal="left" vertical="center" indent="1"/>
    </xf>
    <xf numFmtId="0" fontId="18" fillId="0" borderId="2" xfId="0" applyFont="1" applyBorder="1" applyAlignment="1">
      <alignment horizontal="center" vertical="center" wrapText="1"/>
    </xf>
    <xf numFmtId="0" fontId="18" fillId="0" borderId="2" xfId="0" applyFont="1" applyBorder="1" applyAlignment="1">
      <alignment horizontal="left" vertical="center" indent="2"/>
    </xf>
    <xf numFmtId="0" fontId="18" fillId="0" borderId="2" xfId="0" applyFont="1" applyBorder="1" applyAlignment="1">
      <alignment horizontal="center" vertical="center"/>
    </xf>
    <xf numFmtId="0" fontId="18" fillId="4" borderId="2" xfId="0" applyFont="1" applyFill="1" applyBorder="1" applyAlignment="1">
      <alignment horizontal="left" vertical="center" indent="3"/>
    </xf>
    <xf numFmtId="0" fontId="18" fillId="4" borderId="2" xfId="0" applyFont="1" applyFill="1" applyBorder="1" applyAlignment="1">
      <alignment horizontal="center" vertical="center"/>
    </xf>
    <xf numFmtId="0" fontId="18" fillId="4" borderId="2" xfId="0" applyFont="1" applyFill="1" applyBorder="1" applyAlignment="1">
      <alignment horizontal="left" vertical="center" indent="2"/>
    </xf>
    <xf numFmtId="178" fontId="18" fillId="4" borderId="2" xfId="0" applyNumberFormat="1" applyFont="1" applyFill="1" applyBorder="1" applyAlignment="1">
      <alignment horizontal="left" vertical="center" indent="3"/>
    </xf>
    <xf numFmtId="0" fontId="18" fillId="4" borderId="3" xfId="0" applyFont="1" applyFill="1" applyBorder="1" applyAlignment="1">
      <alignment horizontal="left" vertical="center" indent="2"/>
    </xf>
    <xf numFmtId="0" fontId="9" fillId="4" borderId="2" xfId="0" applyFont="1" applyFill="1" applyBorder="1" applyAlignment="1">
      <alignment horizontal="left" vertical="center" indent="2"/>
    </xf>
    <xf numFmtId="0" fontId="9" fillId="4" borderId="2" xfId="0" applyFont="1" applyFill="1" applyBorder="1" applyAlignment="1">
      <alignment horizontal="center" vertical="center"/>
    </xf>
    <xf numFmtId="0" fontId="1" fillId="4" borderId="2" xfId="1" applyFill="1" applyBorder="1">
      <alignment vertical="center"/>
    </xf>
    <xf numFmtId="0" fontId="9" fillId="5" borderId="1" xfId="2" applyFont="1" applyFill="1" applyBorder="1" applyAlignment="1">
      <alignment horizontal="center" vertical="center" wrapText="1"/>
    </xf>
    <xf numFmtId="0" fontId="11" fillId="5" borderId="2" xfId="0" applyFont="1" applyFill="1" applyBorder="1" applyAlignment="1">
      <alignment horizontal="left" vertical="center" wrapText="1" indent="1"/>
    </xf>
    <xf numFmtId="0" fontId="10" fillId="5" borderId="2" xfId="0" applyFont="1" applyFill="1" applyBorder="1" applyAlignment="1">
      <alignment horizontal="left" vertical="center" wrapText="1" indent="2"/>
    </xf>
    <xf numFmtId="0" fontId="10" fillId="4" borderId="2" xfId="0" applyFont="1" applyFill="1" applyBorder="1" applyAlignment="1">
      <alignment horizontal="right" vertical="center" wrapText="1" indent="7"/>
    </xf>
    <xf numFmtId="0" fontId="10" fillId="4" borderId="4" xfId="0" applyFont="1" applyFill="1" applyBorder="1" applyAlignment="1">
      <alignment horizontal="left" vertical="center" wrapText="1"/>
    </xf>
    <xf numFmtId="49" fontId="6" fillId="0" borderId="2" xfId="0" applyNumberFormat="1" applyFont="1" applyBorder="1" applyAlignment="1">
      <alignment vertical="center"/>
    </xf>
    <xf numFmtId="0" fontId="6" fillId="5" borderId="2" xfId="0" applyFont="1" applyFill="1" applyBorder="1" applyAlignment="1">
      <alignment vertical="center"/>
    </xf>
    <xf numFmtId="0" fontId="6" fillId="5" borderId="2" xfId="0" applyFont="1" applyFill="1" applyBorder="1" applyAlignment="1">
      <alignment horizontal="left" vertical="center" indent="1"/>
    </xf>
    <xf numFmtId="0" fontId="10" fillId="4" borderId="4" xfId="0" applyFont="1" applyFill="1" applyBorder="1" applyAlignment="1">
      <alignment horizontal="left" vertical="center" wrapText="1"/>
    </xf>
    <xf numFmtId="0" fontId="10" fillId="15" borderId="2" xfId="0" applyFont="1" applyFill="1" applyBorder="1" applyAlignment="1">
      <alignment horizontal="left" vertical="center" wrapText="1" indent="2"/>
    </xf>
    <xf numFmtId="0" fontId="2" fillId="0" borderId="0" xfId="0" applyFont="1" applyAlignment="1">
      <alignment horizontal="center" vertical="center"/>
    </xf>
    <xf numFmtId="0" fontId="13" fillId="5" borderId="1" xfId="1" applyFont="1" applyFill="1" applyBorder="1" applyAlignment="1">
      <alignment horizontal="center" vertical="center" wrapText="1"/>
    </xf>
    <xf numFmtId="0" fontId="13" fillId="5" borderId="3" xfId="1" applyFon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7" fillId="2" borderId="2" xfId="1" applyFont="1" applyFill="1" applyBorder="1" applyAlignment="1">
      <alignment horizontal="center" vertical="center" wrapText="1"/>
    </xf>
    <xf numFmtId="0" fontId="14" fillId="13" borderId="5" xfId="0" applyFont="1" applyFill="1" applyBorder="1" applyAlignment="1">
      <alignment horizontal="left" vertical="center"/>
    </xf>
    <xf numFmtId="0" fontId="14" fillId="13" borderId="6" xfId="0" applyFont="1" applyFill="1" applyBorder="1" applyAlignment="1">
      <alignment horizontal="left" vertical="center"/>
    </xf>
    <xf numFmtId="0" fontId="10" fillId="4" borderId="1"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1" fillId="0" borderId="1"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cellXfs>
  <cellStyles count="7">
    <cellStyle name="常规" xfId="0" builtinId="0"/>
    <cellStyle name="常规 11" xfId="3"/>
    <cellStyle name="常规 2" xfId="1"/>
    <cellStyle name="常规_管理费用1-10月" xfId="2"/>
    <cellStyle name="常规_项目预算" xfId="5"/>
    <cellStyle name="超链接" xfId="6" builtinId="8"/>
    <cellStyle name="千位分隔 4" xfId="4"/>
  </cellStyles>
  <dxfs count="40">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3" sqref="B3"/>
    </sheetView>
  </sheetViews>
  <sheetFormatPr defaultRowHeight="24.95" customHeight="1" x14ac:dyDescent="0.15"/>
  <cols>
    <col min="1" max="1" width="11.125" style="170" customWidth="1"/>
    <col min="2" max="2" width="54.75" style="130" customWidth="1"/>
    <col min="3" max="16384" width="9" style="130"/>
  </cols>
  <sheetData>
    <row r="1" spans="1:2" ht="24.95" customHeight="1" x14ac:dyDescent="0.15">
      <c r="A1" s="280" t="s">
        <v>943</v>
      </c>
      <c r="B1" s="280"/>
    </row>
    <row r="2" spans="1:2" s="170" customFormat="1" ht="24.95" customHeight="1" x14ac:dyDescent="0.15">
      <c r="A2" s="167" t="s">
        <v>944</v>
      </c>
      <c r="B2" s="167" t="s">
        <v>945</v>
      </c>
    </row>
    <row r="3" spans="1:2" ht="24.95" customHeight="1" x14ac:dyDescent="0.15">
      <c r="A3" s="129">
        <f>ROW()-2</f>
        <v>1</v>
      </c>
      <c r="B3" s="210" t="s">
        <v>946</v>
      </c>
    </row>
    <row r="4" spans="1:2" ht="24.95" customHeight="1" x14ac:dyDescent="0.15">
      <c r="A4" s="129">
        <f t="shared" ref="A4:A12" si="0">ROW()-2</f>
        <v>2</v>
      </c>
      <c r="B4" s="210" t="s">
        <v>947</v>
      </c>
    </row>
    <row r="5" spans="1:2" ht="24.95" customHeight="1" x14ac:dyDescent="0.15">
      <c r="A5" s="129">
        <f t="shared" si="0"/>
        <v>3</v>
      </c>
      <c r="B5" s="210" t="s">
        <v>948</v>
      </c>
    </row>
    <row r="6" spans="1:2" ht="24.95" customHeight="1" x14ac:dyDescent="0.15">
      <c r="A6" s="129">
        <f t="shared" si="0"/>
        <v>4</v>
      </c>
      <c r="B6" s="210" t="s">
        <v>949</v>
      </c>
    </row>
    <row r="7" spans="1:2" ht="24.95" customHeight="1" x14ac:dyDescent="0.15">
      <c r="A7" s="129">
        <f t="shared" si="0"/>
        <v>5</v>
      </c>
      <c r="B7" s="210" t="s">
        <v>950</v>
      </c>
    </row>
    <row r="8" spans="1:2" ht="24.95" customHeight="1" x14ac:dyDescent="0.15">
      <c r="A8" s="129">
        <f t="shared" si="0"/>
        <v>6</v>
      </c>
      <c r="B8" s="210" t="s">
        <v>951</v>
      </c>
    </row>
    <row r="9" spans="1:2" ht="24.95" customHeight="1" x14ac:dyDescent="0.15">
      <c r="A9" s="129">
        <f t="shared" si="0"/>
        <v>7</v>
      </c>
      <c r="B9" s="210" t="s">
        <v>952</v>
      </c>
    </row>
    <row r="10" spans="1:2" ht="24.95" customHeight="1" x14ac:dyDescent="0.15">
      <c r="A10" s="129">
        <f t="shared" si="0"/>
        <v>8</v>
      </c>
      <c r="B10" s="210" t="s">
        <v>953</v>
      </c>
    </row>
    <row r="11" spans="1:2" ht="24.95" customHeight="1" x14ac:dyDescent="0.15">
      <c r="A11" s="129">
        <f t="shared" si="0"/>
        <v>9</v>
      </c>
      <c r="B11" s="210" t="s">
        <v>954</v>
      </c>
    </row>
    <row r="12" spans="1:2" ht="24.95" customHeight="1" x14ac:dyDescent="0.15">
      <c r="A12" s="129">
        <f t="shared" si="0"/>
        <v>10</v>
      </c>
      <c r="B12" s="210" t="s">
        <v>911</v>
      </c>
    </row>
  </sheetData>
  <mergeCells count="1">
    <mergeCell ref="A1:B1"/>
  </mergeCells>
  <phoneticPr fontId="3" type="noConversion"/>
  <hyperlinks>
    <hyperlink ref="B3" location="'01成本科目'!A1" display="成本科目"/>
    <hyperlink ref="B4" location="'02合同类别（成本）'!A1" display="合同类别（成本）"/>
    <hyperlink ref="B5" location="'03合同类别（收入）'!A1" display="合同类别（收入）"/>
    <hyperlink ref="B6" location="'04无合同费用类别'!A1" display="无合同费用类别"/>
    <hyperlink ref="B7" location="'05变更类别'!A1" display="合同变更类别"/>
    <hyperlink ref="B8" location="'06专业类别'!A1" display="专业类别"/>
    <hyperlink ref="B9" location="'07奖励扣款'!A1" display="奖励扣款类别"/>
    <hyperlink ref="B10" location="'08产品类型'!A1" display="产品类型"/>
    <hyperlink ref="B11" location="'09项目类别'!A1" display="项目类别"/>
    <hyperlink ref="B12" location="'10编码规则'!A1" display="编码规则"/>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zoomScaleNormal="100" workbookViewId="0">
      <pane xSplit="2" ySplit="2" topLeftCell="C3" activePane="bottomRight" state="frozen"/>
      <selection pane="topRight" activeCell="C1" sqref="C1"/>
      <selection pane="bottomLeft" activeCell="A3" sqref="A3"/>
      <selection pane="bottomRight" activeCell="F39" sqref="F39"/>
    </sheetView>
  </sheetViews>
  <sheetFormatPr defaultColWidth="9" defaultRowHeight="13.5" x14ac:dyDescent="0.15"/>
  <cols>
    <col min="1" max="1" width="11.5" style="154" customWidth="1"/>
    <col min="2" max="2" width="28.125" style="143" customWidth="1"/>
    <col min="3" max="16384" width="9" style="143"/>
  </cols>
  <sheetData>
    <row r="1" spans="1:6" x14ac:dyDescent="0.15">
      <c r="A1" s="183" t="s">
        <v>942</v>
      </c>
    </row>
    <row r="2" spans="1:6" x14ac:dyDescent="0.15">
      <c r="A2" s="186" t="s">
        <v>852</v>
      </c>
      <c r="B2" s="185" t="s">
        <v>853</v>
      </c>
      <c r="C2" s="185" t="s">
        <v>854</v>
      </c>
      <c r="D2" s="185" t="s">
        <v>855</v>
      </c>
      <c r="E2" s="185" t="s">
        <v>856</v>
      </c>
      <c r="F2" s="185" t="s">
        <v>857</v>
      </c>
    </row>
    <row r="3" spans="1:6" x14ac:dyDescent="0.15">
      <c r="A3" s="147" t="s">
        <v>858</v>
      </c>
      <c r="B3" s="258" t="s">
        <v>859</v>
      </c>
      <c r="C3" s="259">
        <v>1</v>
      </c>
      <c r="D3" s="148" t="s">
        <v>860</v>
      </c>
      <c r="E3" s="148" t="s">
        <v>860</v>
      </c>
      <c r="F3" s="148"/>
    </row>
    <row r="4" spans="1:6" x14ac:dyDescent="0.15">
      <c r="A4" s="147" t="s">
        <v>861</v>
      </c>
      <c r="B4" s="260" t="s">
        <v>862</v>
      </c>
      <c r="C4" s="261">
        <v>2</v>
      </c>
      <c r="D4" s="148" t="s">
        <v>860</v>
      </c>
      <c r="E4" s="148" t="s">
        <v>860</v>
      </c>
      <c r="F4" s="148"/>
    </row>
    <row r="5" spans="1:6" x14ac:dyDescent="0.15">
      <c r="A5" s="149" t="s">
        <v>863</v>
      </c>
      <c r="B5" s="262" t="s">
        <v>864</v>
      </c>
      <c r="C5" s="263">
        <v>3</v>
      </c>
      <c r="D5" s="150" t="s">
        <v>860</v>
      </c>
      <c r="E5" s="150" t="s">
        <v>860</v>
      </c>
      <c r="F5" s="150"/>
    </row>
    <row r="6" spans="1:6" x14ac:dyDescent="0.15">
      <c r="A6" s="149" t="s">
        <v>20</v>
      </c>
      <c r="B6" s="262" t="s">
        <v>865</v>
      </c>
      <c r="C6" s="263">
        <v>3</v>
      </c>
      <c r="D6" s="150" t="s">
        <v>860</v>
      </c>
      <c r="E6" s="150" t="s">
        <v>860</v>
      </c>
      <c r="F6" s="150"/>
    </row>
    <row r="7" spans="1:6" x14ac:dyDescent="0.15">
      <c r="A7" s="149" t="s">
        <v>25</v>
      </c>
      <c r="B7" s="262" t="s">
        <v>866</v>
      </c>
      <c r="C7" s="263">
        <v>3</v>
      </c>
      <c r="D7" s="150" t="s">
        <v>860</v>
      </c>
      <c r="E7" s="150" t="s">
        <v>860</v>
      </c>
      <c r="F7" s="150"/>
    </row>
    <row r="8" spans="1:6" x14ac:dyDescent="0.15">
      <c r="A8" s="149" t="s">
        <v>30</v>
      </c>
      <c r="B8" s="262" t="s">
        <v>867</v>
      </c>
      <c r="C8" s="263">
        <v>3</v>
      </c>
      <c r="D8" s="150" t="s">
        <v>860</v>
      </c>
      <c r="E8" s="150" t="s">
        <v>860</v>
      </c>
      <c r="F8" s="150"/>
    </row>
    <row r="9" spans="1:6" x14ac:dyDescent="0.15">
      <c r="A9" s="149" t="s">
        <v>731</v>
      </c>
      <c r="B9" s="264" t="s">
        <v>868</v>
      </c>
      <c r="C9" s="263">
        <v>2</v>
      </c>
      <c r="D9" s="150" t="s">
        <v>860</v>
      </c>
      <c r="E9" s="150" t="s">
        <v>860</v>
      </c>
      <c r="F9" s="150"/>
    </row>
    <row r="10" spans="1:6" x14ac:dyDescent="0.15">
      <c r="A10" s="151" t="s">
        <v>869</v>
      </c>
      <c r="B10" s="262" t="s">
        <v>870</v>
      </c>
      <c r="C10" s="263">
        <v>3</v>
      </c>
      <c r="D10" s="150" t="s">
        <v>860</v>
      </c>
      <c r="E10" s="150" t="s">
        <v>860</v>
      </c>
      <c r="F10" s="150"/>
    </row>
    <row r="11" spans="1:6" x14ac:dyDescent="0.15">
      <c r="A11" s="149" t="s">
        <v>871</v>
      </c>
      <c r="B11" s="262" t="s">
        <v>872</v>
      </c>
      <c r="C11" s="263">
        <v>3</v>
      </c>
      <c r="D11" s="152" t="s">
        <v>860</v>
      </c>
      <c r="E11" s="152" t="s">
        <v>860</v>
      </c>
      <c r="F11" s="152"/>
    </row>
    <row r="12" spans="1:6" x14ac:dyDescent="0.15">
      <c r="A12" s="149" t="s">
        <v>873</v>
      </c>
      <c r="B12" s="264" t="s">
        <v>874</v>
      </c>
      <c r="C12" s="263">
        <v>2</v>
      </c>
      <c r="D12" s="150" t="s">
        <v>860</v>
      </c>
      <c r="E12" s="150" t="s">
        <v>860</v>
      </c>
      <c r="F12" s="152"/>
    </row>
    <row r="13" spans="1:6" x14ac:dyDescent="0.15">
      <c r="A13" s="149" t="s">
        <v>875</v>
      </c>
      <c r="B13" s="265" t="s">
        <v>876</v>
      </c>
      <c r="C13" s="263">
        <v>3</v>
      </c>
      <c r="D13" s="152" t="s">
        <v>860</v>
      </c>
      <c r="E13" s="152" t="s">
        <v>860</v>
      </c>
      <c r="F13" s="152"/>
    </row>
    <row r="14" spans="1:6" x14ac:dyDescent="0.15">
      <c r="A14" s="149" t="s">
        <v>74</v>
      </c>
      <c r="B14" s="265" t="s">
        <v>877</v>
      </c>
      <c r="C14" s="263">
        <v>3</v>
      </c>
      <c r="D14" s="152" t="s">
        <v>860</v>
      </c>
      <c r="E14" s="152" t="s">
        <v>860</v>
      </c>
      <c r="F14" s="152"/>
    </row>
    <row r="15" spans="1:6" x14ac:dyDescent="0.15">
      <c r="A15" s="149" t="s">
        <v>878</v>
      </c>
      <c r="B15" s="265" t="s">
        <v>879</v>
      </c>
      <c r="C15" s="263">
        <v>3</v>
      </c>
      <c r="D15" s="152" t="s">
        <v>860</v>
      </c>
      <c r="E15" s="152" t="s">
        <v>860</v>
      </c>
      <c r="F15" s="152"/>
    </row>
    <row r="16" spans="1:6" x14ac:dyDescent="0.15">
      <c r="A16" s="149" t="s">
        <v>826</v>
      </c>
      <c r="B16" s="258" t="s">
        <v>1253</v>
      </c>
      <c r="C16" s="263">
        <v>1</v>
      </c>
      <c r="D16" s="152" t="s">
        <v>860</v>
      </c>
      <c r="E16" s="152" t="s">
        <v>860</v>
      </c>
      <c r="F16" s="152" t="s">
        <v>860</v>
      </c>
    </row>
    <row r="17" spans="1:6" x14ac:dyDescent="0.15">
      <c r="A17" s="149" t="s">
        <v>1255</v>
      </c>
      <c r="B17" s="264" t="s">
        <v>1254</v>
      </c>
      <c r="C17" s="263">
        <v>2</v>
      </c>
      <c r="D17" s="152" t="s">
        <v>860</v>
      </c>
      <c r="E17" s="152" t="s">
        <v>860</v>
      </c>
      <c r="F17" s="152"/>
    </row>
    <row r="18" spans="1:6" x14ac:dyDescent="0.15">
      <c r="A18" s="149" t="s">
        <v>808</v>
      </c>
      <c r="B18" s="266" t="s">
        <v>1236</v>
      </c>
      <c r="C18" s="263">
        <v>2</v>
      </c>
      <c r="D18" s="152" t="s">
        <v>860</v>
      </c>
      <c r="E18" s="152" t="s">
        <v>860</v>
      </c>
      <c r="F18" s="152"/>
    </row>
    <row r="19" spans="1:6" x14ac:dyDescent="0.15">
      <c r="A19" s="149" t="s">
        <v>809</v>
      </c>
      <c r="B19" s="264" t="s">
        <v>1245</v>
      </c>
      <c r="C19" s="263">
        <v>2</v>
      </c>
      <c r="D19" s="152" t="s">
        <v>860</v>
      </c>
      <c r="E19" s="152" t="s">
        <v>860</v>
      </c>
      <c r="F19" s="152"/>
    </row>
    <row r="20" spans="1:6" x14ac:dyDescent="0.15">
      <c r="A20" s="149" t="s">
        <v>882</v>
      </c>
      <c r="B20" s="264" t="s">
        <v>881</v>
      </c>
      <c r="C20" s="263">
        <v>2</v>
      </c>
      <c r="D20" s="152" t="s">
        <v>860</v>
      </c>
      <c r="E20" s="152" t="s">
        <v>860</v>
      </c>
      <c r="F20" s="152"/>
    </row>
    <row r="21" spans="1:6" x14ac:dyDescent="0.15">
      <c r="A21" s="149" t="s">
        <v>1258</v>
      </c>
      <c r="B21" s="262" t="s">
        <v>1243</v>
      </c>
      <c r="C21" s="263">
        <v>3</v>
      </c>
      <c r="D21" s="152" t="s">
        <v>860</v>
      </c>
      <c r="E21" s="152" t="s">
        <v>860</v>
      </c>
      <c r="F21" s="152"/>
    </row>
    <row r="22" spans="1:6" x14ac:dyDescent="0.15">
      <c r="A22" s="149" t="s">
        <v>1259</v>
      </c>
      <c r="B22" s="262" t="s">
        <v>1244</v>
      </c>
      <c r="C22" s="263">
        <v>3</v>
      </c>
      <c r="D22" s="152" t="s">
        <v>860</v>
      </c>
      <c r="E22" s="152" t="s">
        <v>860</v>
      </c>
      <c r="F22" s="152"/>
    </row>
    <row r="23" spans="1:6" x14ac:dyDescent="0.15">
      <c r="A23" s="149" t="s">
        <v>1257</v>
      </c>
      <c r="B23" s="264" t="s">
        <v>885</v>
      </c>
      <c r="C23" s="263">
        <v>2</v>
      </c>
      <c r="D23" s="152" t="s">
        <v>860</v>
      </c>
      <c r="E23" s="152" t="s">
        <v>860</v>
      </c>
      <c r="F23" s="152"/>
    </row>
    <row r="24" spans="1:6" x14ac:dyDescent="0.15">
      <c r="A24" s="149" t="s">
        <v>1260</v>
      </c>
      <c r="B24" s="262" t="s">
        <v>886</v>
      </c>
      <c r="C24" s="263">
        <v>3</v>
      </c>
      <c r="D24" s="152" t="s">
        <v>860</v>
      </c>
      <c r="E24" s="152" t="s">
        <v>860</v>
      </c>
      <c r="F24" s="152"/>
    </row>
    <row r="25" spans="1:6" x14ac:dyDescent="0.15">
      <c r="A25" s="149" t="s">
        <v>1224</v>
      </c>
      <c r="B25" s="262" t="s">
        <v>1230</v>
      </c>
      <c r="C25" s="263">
        <v>3</v>
      </c>
      <c r="D25" s="152" t="s">
        <v>860</v>
      </c>
      <c r="E25" s="152" t="s">
        <v>860</v>
      </c>
      <c r="F25" s="152"/>
    </row>
    <row r="26" spans="1:6" x14ac:dyDescent="0.15">
      <c r="A26" s="149" t="s">
        <v>1225</v>
      </c>
      <c r="B26" s="262" t="s">
        <v>887</v>
      </c>
      <c r="C26" s="263">
        <v>3</v>
      </c>
      <c r="D26" s="152" t="s">
        <v>860</v>
      </c>
      <c r="E26" s="152" t="s">
        <v>860</v>
      </c>
      <c r="F26" s="152"/>
    </row>
    <row r="27" spans="1:6" x14ac:dyDescent="0.15">
      <c r="A27" s="149" t="s">
        <v>1226</v>
      </c>
      <c r="B27" s="262" t="s">
        <v>1237</v>
      </c>
      <c r="C27" s="263">
        <v>3</v>
      </c>
      <c r="D27" s="152" t="s">
        <v>860</v>
      </c>
      <c r="E27" s="152" t="s">
        <v>860</v>
      </c>
      <c r="F27" s="152"/>
    </row>
    <row r="28" spans="1:6" x14ac:dyDescent="0.15">
      <c r="A28" s="149" t="s">
        <v>1261</v>
      </c>
      <c r="B28" s="264" t="s">
        <v>880</v>
      </c>
      <c r="C28" s="263">
        <v>2</v>
      </c>
      <c r="D28" s="152" t="s">
        <v>860</v>
      </c>
      <c r="E28" s="152" t="s">
        <v>860</v>
      </c>
      <c r="F28" s="152"/>
    </row>
    <row r="29" spans="1:6" x14ac:dyDescent="0.15">
      <c r="A29" s="147" t="s">
        <v>1262</v>
      </c>
      <c r="B29" s="258" t="s">
        <v>889</v>
      </c>
      <c r="C29" s="261">
        <v>1</v>
      </c>
      <c r="D29" s="153" t="s">
        <v>860</v>
      </c>
      <c r="E29" s="153" t="s">
        <v>860</v>
      </c>
      <c r="F29" s="153" t="s">
        <v>860</v>
      </c>
    </row>
    <row r="30" spans="1:6" x14ac:dyDescent="0.15">
      <c r="A30" s="149" t="s">
        <v>1256</v>
      </c>
      <c r="B30" s="264" t="s">
        <v>1231</v>
      </c>
      <c r="C30" s="263">
        <v>2</v>
      </c>
      <c r="D30" s="152" t="s">
        <v>860</v>
      </c>
      <c r="E30" s="152" t="s">
        <v>860</v>
      </c>
      <c r="F30" s="152"/>
    </row>
    <row r="31" spans="1:6" x14ac:dyDescent="0.15">
      <c r="A31" s="149" t="s">
        <v>1263</v>
      </c>
      <c r="B31" s="262" t="s">
        <v>1246</v>
      </c>
      <c r="C31" s="263">
        <v>3</v>
      </c>
      <c r="D31" s="152" t="s">
        <v>860</v>
      </c>
      <c r="E31" s="152" t="s">
        <v>860</v>
      </c>
      <c r="F31" s="152"/>
    </row>
    <row r="32" spans="1:6" x14ac:dyDescent="0.15">
      <c r="A32" s="149" t="s">
        <v>1264</v>
      </c>
      <c r="B32" s="262" t="s">
        <v>1247</v>
      </c>
      <c r="C32" s="263">
        <v>3</v>
      </c>
      <c r="D32" s="152"/>
      <c r="E32" s="152" t="s">
        <v>860</v>
      </c>
      <c r="F32" s="152"/>
    </row>
    <row r="33" spans="1:6" x14ac:dyDescent="0.15">
      <c r="A33" s="149" t="s">
        <v>1265</v>
      </c>
      <c r="B33" s="262" t="s">
        <v>1248</v>
      </c>
      <c r="C33" s="263">
        <v>3</v>
      </c>
      <c r="D33" s="152" t="s">
        <v>860</v>
      </c>
      <c r="E33" s="152" t="s">
        <v>860</v>
      </c>
      <c r="F33" s="152"/>
    </row>
    <row r="34" spans="1:6" x14ac:dyDescent="0.15">
      <c r="A34" s="149" t="s">
        <v>1266</v>
      </c>
      <c r="B34" s="262" t="s">
        <v>1238</v>
      </c>
      <c r="C34" s="263">
        <v>3</v>
      </c>
      <c r="D34" s="152"/>
      <c r="E34" s="152" t="s">
        <v>860</v>
      </c>
      <c r="F34" s="152"/>
    </row>
    <row r="35" spans="1:6" x14ac:dyDescent="0.15">
      <c r="A35" s="149" t="s">
        <v>747</v>
      </c>
      <c r="B35" s="264" t="s">
        <v>890</v>
      </c>
      <c r="C35" s="263">
        <v>2</v>
      </c>
      <c r="D35" s="152" t="s">
        <v>860</v>
      </c>
      <c r="E35" s="152"/>
      <c r="F35" s="152" t="s">
        <v>860</v>
      </c>
    </row>
    <row r="36" spans="1:6" x14ac:dyDescent="0.15">
      <c r="A36" s="149" t="s">
        <v>1267</v>
      </c>
      <c r="B36" s="262" t="s">
        <v>1227</v>
      </c>
      <c r="C36" s="263">
        <v>3</v>
      </c>
      <c r="D36" s="152" t="s">
        <v>860</v>
      </c>
      <c r="E36" s="152"/>
      <c r="F36" s="152" t="s">
        <v>860</v>
      </c>
    </row>
    <row r="37" spans="1:6" x14ac:dyDescent="0.15">
      <c r="A37" s="149" t="s">
        <v>1268</v>
      </c>
      <c r="B37" s="262" t="s">
        <v>1232</v>
      </c>
      <c r="C37" s="263">
        <v>3</v>
      </c>
      <c r="D37" s="152"/>
      <c r="E37" s="152"/>
      <c r="F37" s="152" t="s">
        <v>860</v>
      </c>
    </row>
    <row r="38" spans="1:6" x14ac:dyDescent="0.15">
      <c r="A38" s="149" t="s">
        <v>1269</v>
      </c>
      <c r="B38" s="262" t="s">
        <v>1249</v>
      </c>
      <c r="C38" s="263">
        <v>3</v>
      </c>
      <c r="D38" s="152" t="s">
        <v>860</v>
      </c>
      <c r="E38" s="152"/>
      <c r="F38" s="152" t="s">
        <v>860</v>
      </c>
    </row>
    <row r="39" spans="1:6" x14ac:dyDescent="0.15">
      <c r="A39" s="149" t="s">
        <v>1270</v>
      </c>
      <c r="B39" s="262" t="s">
        <v>1239</v>
      </c>
      <c r="C39" s="263">
        <v>3</v>
      </c>
      <c r="D39" s="152"/>
      <c r="E39" s="152"/>
      <c r="F39" s="152" t="s">
        <v>860</v>
      </c>
    </row>
    <row r="40" spans="1:6" x14ac:dyDescent="0.15">
      <c r="A40" s="147" t="s">
        <v>1271</v>
      </c>
      <c r="B40" s="258" t="s">
        <v>898</v>
      </c>
      <c r="C40" s="263">
        <v>1</v>
      </c>
      <c r="D40" s="152" t="s">
        <v>860</v>
      </c>
      <c r="E40" s="152" t="s">
        <v>860</v>
      </c>
      <c r="F40" s="152" t="s">
        <v>860</v>
      </c>
    </row>
    <row r="41" spans="1:6" x14ac:dyDescent="0.15">
      <c r="A41" s="147" t="s">
        <v>1272</v>
      </c>
      <c r="B41" s="258" t="s">
        <v>891</v>
      </c>
      <c r="C41" s="263">
        <v>1</v>
      </c>
      <c r="D41" s="152"/>
      <c r="E41" s="152" t="s">
        <v>860</v>
      </c>
      <c r="F41" s="152" t="s">
        <v>860</v>
      </c>
    </row>
    <row r="42" spans="1:6" x14ac:dyDescent="0.15">
      <c r="A42" s="147" t="s">
        <v>1273</v>
      </c>
      <c r="B42" s="264" t="s">
        <v>1240</v>
      </c>
      <c r="C42" s="263">
        <v>2</v>
      </c>
      <c r="D42" s="152"/>
      <c r="E42" s="152" t="s">
        <v>860</v>
      </c>
      <c r="F42" s="152" t="s">
        <v>860</v>
      </c>
    </row>
    <row r="43" spans="1:6" x14ac:dyDescent="0.15">
      <c r="A43" s="147" t="s">
        <v>1274</v>
      </c>
      <c r="B43" s="267" t="s">
        <v>89</v>
      </c>
      <c r="C43" s="268">
        <v>2</v>
      </c>
      <c r="D43" s="152"/>
      <c r="E43" s="152" t="s">
        <v>860</v>
      </c>
      <c r="F43" s="152"/>
    </row>
    <row r="44" spans="1:6" x14ac:dyDescent="0.15">
      <c r="A44" s="147" t="s">
        <v>1275</v>
      </c>
      <c r="B44" s="267" t="s">
        <v>893</v>
      </c>
      <c r="C44" s="268">
        <v>2</v>
      </c>
      <c r="D44" s="152" t="s">
        <v>860</v>
      </c>
      <c r="E44" s="152" t="s">
        <v>860</v>
      </c>
      <c r="F44" s="152"/>
    </row>
    <row r="45" spans="1:6" x14ac:dyDescent="0.15">
      <c r="A45" s="147" t="s">
        <v>1276</v>
      </c>
      <c r="B45" s="267" t="s">
        <v>895</v>
      </c>
      <c r="C45" s="268">
        <v>2</v>
      </c>
      <c r="D45" s="152"/>
      <c r="E45" s="152" t="s">
        <v>860</v>
      </c>
      <c r="F45" s="152"/>
    </row>
    <row r="46" spans="1:6" x14ac:dyDescent="0.15">
      <c r="A46" s="147" t="s">
        <v>1277</v>
      </c>
      <c r="B46" s="267" t="s">
        <v>1069</v>
      </c>
      <c r="C46" s="268">
        <v>2</v>
      </c>
      <c r="D46" s="152"/>
      <c r="E46" s="152" t="s">
        <v>860</v>
      </c>
      <c r="F46" s="152"/>
    </row>
    <row r="47" spans="1:6" x14ac:dyDescent="0.15">
      <c r="A47" s="147" t="s">
        <v>1278</v>
      </c>
      <c r="B47" s="267" t="s">
        <v>1071</v>
      </c>
      <c r="C47" s="268">
        <v>2</v>
      </c>
      <c r="D47" s="152"/>
      <c r="E47" s="152" t="s">
        <v>860</v>
      </c>
      <c r="F47" s="152"/>
    </row>
    <row r="48" spans="1:6" x14ac:dyDescent="0.15">
      <c r="A48" s="147" t="s">
        <v>1279</v>
      </c>
      <c r="B48" s="267" t="s">
        <v>1233</v>
      </c>
      <c r="C48" s="268">
        <v>2</v>
      </c>
      <c r="D48" s="152" t="s">
        <v>860</v>
      </c>
      <c r="E48" s="152" t="s">
        <v>860</v>
      </c>
      <c r="F48" s="152"/>
    </row>
    <row r="49" spans="1:6" x14ac:dyDescent="0.15">
      <c r="A49" s="147" t="s">
        <v>1280</v>
      </c>
      <c r="B49" s="264" t="s">
        <v>899</v>
      </c>
      <c r="C49" s="263">
        <v>2</v>
      </c>
      <c r="D49" s="152"/>
      <c r="E49" s="152" t="s">
        <v>860</v>
      </c>
      <c r="F49" s="152" t="s">
        <v>860</v>
      </c>
    </row>
    <row r="50" spans="1:6" ht="14.25" x14ac:dyDescent="0.15">
      <c r="A50" s="147" t="s">
        <v>1281</v>
      </c>
      <c r="B50" s="264" t="s">
        <v>900</v>
      </c>
      <c r="C50" s="263">
        <v>2</v>
      </c>
      <c r="D50" s="269"/>
      <c r="E50" s="152" t="s">
        <v>860</v>
      </c>
      <c r="F50" s="152" t="s">
        <v>860</v>
      </c>
    </row>
    <row r="51" spans="1:6" ht="14.25" x14ac:dyDescent="0.15">
      <c r="A51" s="147" t="s">
        <v>1282</v>
      </c>
      <c r="B51" s="264" t="s">
        <v>1234</v>
      </c>
      <c r="C51" s="263">
        <v>2</v>
      </c>
      <c r="D51" s="269"/>
      <c r="E51" s="152" t="s">
        <v>860</v>
      </c>
      <c r="F51" s="152" t="s">
        <v>860</v>
      </c>
    </row>
    <row r="52" spans="1:6" x14ac:dyDescent="0.15">
      <c r="A52" s="147" t="s">
        <v>1283</v>
      </c>
      <c r="B52" s="267" t="s">
        <v>1235</v>
      </c>
      <c r="C52" s="268">
        <v>2</v>
      </c>
      <c r="D52" s="152"/>
      <c r="E52" s="152" t="s">
        <v>1228</v>
      </c>
      <c r="F52" s="152" t="s">
        <v>1228</v>
      </c>
    </row>
    <row r="53" spans="1:6" x14ac:dyDescent="0.15">
      <c r="A53" s="147" t="s">
        <v>1284</v>
      </c>
      <c r="B53" s="267" t="s">
        <v>1241</v>
      </c>
      <c r="C53" s="268">
        <v>2</v>
      </c>
      <c r="D53" s="152"/>
      <c r="E53" s="152" t="s">
        <v>1228</v>
      </c>
      <c r="F53" s="152" t="s">
        <v>1228</v>
      </c>
    </row>
    <row r="54" spans="1:6" x14ac:dyDescent="0.15">
      <c r="A54" s="147" t="s">
        <v>1285</v>
      </c>
      <c r="B54" s="267" t="s">
        <v>1242</v>
      </c>
      <c r="C54" s="268">
        <v>2</v>
      </c>
      <c r="D54" s="152"/>
      <c r="E54" s="152" t="s">
        <v>1228</v>
      </c>
      <c r="F54" s="152" t="s">
        <v>1228</v>
      </c>
    </row>
    <row r="55" spans="1:6" x14ac:dyDescent="0.15">
      <c r="A55" s="147" t="s">
        <v>1286</v>
      </c>
      <c r="B55" s="267" t="s">
        <v>121</v>
      </c>
      <c r="C55" s="268">
        <v>2</v>
      </c>
      <c r="D55" s="152"/>
      <c r="E55" s="152" t="s">
        <v>1250</v>
      </c>
      <c r="F55" s="152" t="s">
        <v>1250</v>
      </c>
    </row>
    <row r="56" spans="1:6" x14ac:dyDescent="0.15">
      <c r="A56" s="147" t="s">
        <v>1287</v>
      </c>
      <c r="B56" s="267" t="s">
        <v>129</v>
      </c>
      <c r="C56" s="268">
        <v>2</v>
      </c>
      <c r="D56" s="152"/>
      <c r="E56" s="152" t="s">
        <v>1251</v>
      </c>
      <c r="F56" s="152" t="s">
        <v>1250</v>
      </c>
    </row>
    <row r="57" spans="1:6" x14ac:dyDescent="0.15">
      <c r="A57" s="147" t="s">
        <v>1288</v>
      </c>
      <c r="B57" s="267" t="s">
        <v>1252</v>
      </c>
      <c r="C57" s="268">
        <v>2</v>
      </c>
      <c r="D57" s="152"/>
      <c r="E57" s="152" t="s">
        <v>1229</v>
      </c>
      <c r="F57" s="152" t="s">
        <v>1250</v>
      </c>
    </row>
    <row r="58" spans="1:6" x14ac:dyDescent="0.15">
      <c r="A58" s="147" t="s">
        <v>1289</v>
      </c>
      <c r="B58" s="267" t="s">
        <v>897</v>
      </c>
      <c r="C58" s="268">
        <v>2</v>
      </c>
      <c r="D58" s="152"/>
      <c r="E58" s="152" t="s">
        <v>860</v>
      </c>
      <c r="F58" s="152" t="s">
        <v>860</v>
      </c>
    </row>
  </sheetData>
  <phoneticPr fontId="3" type="noConversion"/>
  <hyperlinks>
    <hyperlink ref="A1" location="目录!A1" display="目录"/>
  </hyperlinks>
  <pageMargins left="0.7" right="0.7" top="0.75" bottom="0.75" header="0.3" footer="0.3"/>
  <pageSetup paperSize="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E2" sqref="E2"/>
    </sheetView>
  </sheetViews>
  <sheetFormatPr defaultColWidth="9" defaultRowHeight="24.95" customHeight="1" x14ac:dyDescent="0.15"/>
  <cols>
    <col min="1" max="1" width="16.125" style="157" bestFit="1" customWidth="1"/>
    <col min="2" max="2" width="23.5" style="155" customWidth="1"/>
    <col min="3" max="3" width="13.75" style="130" customWidth="1"/>
    <col min="4" max="16384" width="9" style="130"/>
  </cols>
  <sheetData>
    <row r="1" spans="1:2" ht="24.95" customHeight="1" x14ac:dyDescent="0.15">
      <c r="A1" s="183" t="s">
        <v>942</v>
      </c>
    </row>
    <row r="2" spans="1:2" s="156" customFormat="1" ht="24.95" customHeight="1" x14ac:dyDescent="0.15">
      <c r="A2" s="166" t="s">
        <v>1004</v>
      </c>
      <c r="B2" s="167" t="s">
        <v>901</v>
      </c>
    </row>
    <row r="3" spans="1:2" ht="24.95" customHeight="1" x14ac:dyDescent="0.15">
      <c r="A3" s="168" t="s">
        <v>909</v>
      </c>
      <c r="B3" s="129" t="s">
        <v>902</v>
      </c>
    </row>
    <row r="4" spans="1:2" ht="24.95" customHeight="1" x14ac:dyDescent="0.15">
      <c r="A4" s="168" t="s">
        <v>826</v>
      </c>
      <c r="B4" s="129" t="s">
        <v>903</v>
      </c>
    </row>
    <row r="5" spans="1:2" ht="24.95" customHeight="1" x14ac:dyDescent="0.15">
      <c r="A5" s="168" t="s">
        <v>832</v>
      </c>
      <c r="B5" s="129" t="s">
        <v>904</v>
      </c>
    </row>
    <row r="6" spans="1:2" ht="24.95" customHeight="1" x14ac:dyDescent="0.15">
      <c r="A6" s="168" t="s">
        <v>834</v>
      </c>
      <c r="B6" s="129" t="s">
        <v>905</v>
      </c>
    </row>
    <row r="7" spans="1:2" ht="24.95" customHeight="1" x14ac:dyDescent="0.15">
      <c r="A7" s="168" t="s">
        <v>836</v>
      </c>
      <c r="B7" s="129" t="s">
        <v>906</v>
      </c>
    </row>
    <row r="8" spans="1:2" ht="24.95" customHeight="1" x14ac:dyDescent="0.15">
      <c r="A8" s="168" t="s">
        <v>838</v>
      </c>
      <c r="B8" s="129" t="s">
        <v>907</v>
      </c>
    </row>
    <row r="9" spans="1:2" ht="24.95" customHeight="1" x14ac:dyDescent="0.15">
      <c r="A9" s="168" t="s">
        <v>840</v>
      </c>
      <c r="B9" s="129" t="s">
        <v>908</v>
      </c>
    </row>
  </sheetData>
  <phoneticPr fontId="3" type="noConversion"/>
  <hyperlinks>
    <hyperlink ref="A1" location="目录!A1" display="目录"/>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80" zoomScaleNormal="80" workbookViewId="0">
      <pane ySplit="2" topLeftCell="A3" activePane="bottomLeft" state="frozen"/>
      <selection pane="bottomLeft" activeCell="D17" sqref="D17"/>
    </sheetView>
  </sheetViews>
  <sheetFormatPr defaultRowHeight="21.95" customHeight="1" x14ac:dyDescent="0.15"/>
  <cols>
    <col min="1" max="1" width="9" style="144" customWidth="1"/>
    <col min="2" max="2" width="31.75" style="143" customWidth="1"/>
    <col min="3" max="3" width="15.625" style="143" customWidth="1"/>
    <col min="4" max="4" width="55.5" style="143" customWidth="1"/>
    <col min="5" max="5" width="10.75" style="142" customWidth="1"/>
    <col min="6" max="6" width="19.625" style="143" customWidth="1"/>
    <col min="7" max="16384" width="9" style="143"/>
  </cols>
  <sheetData>
    <row r="1" spans="1:6" ht="21.95" customHeight="1" x14ac:dyDescent="0.15">
      <c r="A1" s="183" t="s">
        <v>942</v>
      </c>
    </row>
    <row r="2" spans="1:6" s="162" customFormat="1" ht="21.95" customHeight="1" x14ac:dyDescent="0.15">
      <c r="A2" s="160" t="s">
        <v>912</v>
      </c>
      <c r="B2" s="159" t="s">
        <v>910</v>
      </c>
      <c r="C2" s="159" t="s">
        <v>911</v>
      </c>
      <c r="D2" s="159" t="s">
        <v>1190</v>
      </c>
      <c r="E2" s="159" t="s">
        <v>1189</v>
      </c>
      <c r="F2" s="159" t="s">
        <v>1203</v>
      </c>
    </row>
    <row r="3" spans="1:6" s="142" customFormat="1" ht="21.95" customHeight="1" x14ac:dyDescent="0.15">
      <c r="A3" s="161" t="s">
        <v>1191</v>
      </c>
      <c r="B3" s="163" t="s">
        <v>1192</v>
      </c>
      <c r="C3" s="146"/>
      <c r="D3" s="146"/>
      <c r="E3" s="146"/>
      <c r="F3" s="146"/>
    </row>
    <row r="4" spans="1:6" ht="21.95" customHeight="1" x14ac:dyDescent="0.15">
      <c r="A4" s="161" t="s">
        <v>1193</v>
      </c>
      <c r="B4" s="158" t="s">
        <v>1194</v>
      </c>
      <c r="C4" s="145" t="s">
        <v>1216</v>
      </c>
      <c r="D4" s="145" t="s">
        <v>1202</v>
      </c>
      <c r="E4" s="146">
        <f>6+2</f>
        <v>8</v>
      </c>
      <c r="F4" s="145" t="s">
        <v>1217</v>
      </c>
    </row>
    <row r="5" spans="1:6" ht="21.95" customHeight="1" x14ac:dyDescent="0.15">
      <c r="A5" s="161" t="s">
        <v>731</v>
      </c>
      <c r="B5" s="158" t="s">
        <v>913</v>
      </c>
      <c r="C5" s="145" t="s">
        <v>1195</v>
      </c>
      <c r="D5" s="145"/>
      <c r="E5" s="146">
        <v>6</v>
      </c>
      <c r="F5" s="145"/>
    </row>
    <row r="6" spans="1:6" ht="21.95" customHeight="1" x14ac:dyDescent="0.15">
      <c r="A6" s="161" t="s">
        <v>734</v>
      </c>
      <c r="B6" s="158" t="s">
        <v>1196</v>
      </c>
      <c r="C6" s="145" t="s">
        <v>1195</v>
      </c>
      <c r="D6" s="145"/>
      <c r="E6" s="146">
        <f>2+2+2</f>
        <v>6</v>
      </c>
      <c r="F6" s="145"/>
    </row>
    <row r="7" spans="1:6" ht="21.95" customHeight="1" x14ac:dyDescent="0.15">
      <c r="A7" s="161" t="s">
        <v>922</v>
      </c>
      <c r="B7" s="158" t="s">
        <v>915</v>
      </c>
      <c r="C7" s="145" t="s">
        <v>914</v>
      </c>
      <c r="D7" s="145"/>
      <c r="E7" s="146">
        <f>2+2+2</f>
        <v>6</v>
      </c>
      <c r="F7" s="145"/>
    </row>
    <row r="8" spans="1:6" ht="21.95" customHeight="1" x14ac:dyDescent="0.15">
      <c r="A8" s="161" t="s">
        <v>923</v>
      </c>
      <c r="B8" s="158" t="s">
        <v>916</v>
      </c>
      <c r="C8" s="145" t="s">
        <v>1197</v>
      </c>
      <c r="D8" s="145"/>
      <c r="E8" s="146">
        <v>4</v>
      </c>
      <c r="F8" s="145"/>
    </row>
    <row r="9" spans="1:6" ht="21.95" customHeight="1" x14ac:dyDescent="0.15">
      <c r="A9" s="161" t="s">
        <v>924</v>
      </c>
      <c r="B9" s="158" t="s">
        <v>917</v>
      </c>
      <c r="C9" s="145" t="s">
        <v>914</v>
      </c>
      <c r="D9" s="145"/>
      <c r="E9" s="146">
        <v>4</v>
      </c>
      <c r="F9" s="145"/>
    </row>
    <row r="10" spans="1:6" ht="21.95" customHeight="1" x14ac:dyDescent="0.15">
      <c r="A10" s="161" t="s">
        <v>925</v>
      </c>
      <c r="B10" s="158" t="s">
        <v>918</v>
      </c>
      <c r="C10" s="145" t="s">
        <v>914</v>
      </c>
      <c r="D10" s="145"/>
      <c r="E10" s="146"/>
      <c r="F10" s="145"/>
    </row>
    <row r="11" spans="1:6" ht="21.95" customHeight="1" x14ac:dyDescent="0.15">
      <c r="A11" s="161" t="s">
        <v>1198</v>
      </c>
      <c r="B11" s="163" t="s">
        <v>1199</v>
      </c>
      <c r="C11" s="145"/>
      <c r="D11" s="145"/>
      <c r="E11" s="146"/>
      <c r="F11" s="145"/>
    </row>
    <row r="12" spans="1:6" ht="21.95" customHeight="1" x14ac:dyDescent="0.15">
      <c r="A12" s="161" t="s">
        <v>174</v>
      </c>
      <c r="B12" s="158" t="s">
        <v>919</v>
      </c>
      <c r="C12" s="145"/>
      <c r="D12" s="145" t="s">
        <v>1293</v>
      </c>
      <c r="E12" s="146">
        <f>E4+E6+2+4</f>
        <v>20</v>
      </c>
      <c r="F12" s="145"/>
    </row>
    <row r="13" spans="1:6" ht="21.95" customHeight="1" x14ac:dyDescent="0.15">
      <c r="A13" s="161" t="s">
        <v>808</v>
      </c>
      <c r="B13" s="158" t="s">
        <v>926</v>
      </c>
      <c r="C13" s="145"/>
      <c r="D13" s="256" t="s">
        <v>1213</v>
      </c>
      <c r="E13" s="146">
        <f>E12+2</f>
        <v>22</v>
      </c>
      <c r="F13" s="145"/>
    </row>
    <row r="14" spans="1:6" ht="21.95" customHeight="1" x14ac:dyDescent="0.15">
      <c r="A14" s="161" t="s">
        <v>809</v>
      </c>
      <c r="B14" s="158" t="s">
        <v>1200</v>
      </c>
      <c r="C14" s="145"/>
      <c r="D14" s="145" t="s">
        <v>1294</v>
      </c>
      <c r="E14" s="146">
        <f>E4+E7+2+4</f>
        <v>20</v>
      </c>
      <c r="F14" s="145"/>
    </row>
    <row r="15" spans="1:6" ht="21.95" customHeight="1" x14ac:dyDescent="0.15">
      <c r="A15" s="161" t="s">
        <v>882</v>
      </c>
      <c r="B15" s="158" t="s">
        <v>916</v>
      </c>
      <c r="C15" s="145"/>
      <c r="D15" s="256" t="s">
        <v>1214</v>
      </c>
      <c r="E15" s="146">
        <f>E12+2+2</f>
        <v>24</v>
      </c>
      <c r="F15" s="145"/>
    </row>
    <row r="16" spans="1:6" ht="21.95" customHeight="1" x14ac:dyDescent="0.15">
      <c r="A16" s="161" t="s">
        <v>883</v>
      </c>
      <c r="B16" s="158" t="s">
        <v>1201</v>
      </c>
      <c r="C16" s="145"/>
      <c r="D16" s="145" t="s">
        <v>1215</v>
      </c>
      <c r="E16" s="146">
        <f>4+E12+2</f>
        <v>26</v>
      </c>
      <c r="F16" s="145"/>
    </row>
    <row r="17" spans="1:6" ht="21.95" customHeight="1" x14ac:dyDescent="0.15">
      <c r="A17" s="161" t="s">
        <v>884</v>
      </c>
      <c r="B17" s="158" t="s">
        <v>920</v>
      </c>
      <c r="C17" s="145"/>
      <c r="D17" s="145" t="s">
        <v>1295</v>
      </c>
      <c r="E17" s="146">
        <f>4+4+2+4</f>
        <v>14</v>
      </c>
      <c r="F17" s="145"/>
    </row>
    <row r="18" spans="1:6" ht="21.95" customHeight="1" x14ac:dyDescent="0.15">
      <c r="A18" s="161" t="s">
        <v>888</v>
      </c>
      <c r="B18" s="158" t="s">
        <v>921</v>
      </c>
      <c r="C18" s="145"/>
      <c r="D18" s="145" t="s">
        <v>1296</v>
      </c>
      <c r="E18" s="146">
        <f>4+2+2+4</f>
        <v>12</v>
      </c>
      <c r="F18" s="145"/>
    </row>
    <row r="19" spans="1:6" ht="21.95" customHeight="1" x14ac:dyDescent="0.15">
      <c r="A19" s="161" t="s">
        <v>1489</v>
      </c>
      <c r="B19" s="158" t="s">
        <v>1488</v>
      </c>
      <c r="C19" s="145"/>
      <c r="D19" s="145" t="s">
        <v>1490</v>
      </c>
      <c r="E19" s="146">
        <f>4+1+8+1+6</f>
        <v>20</v>
      </c>
      <c r="F19" s="145"/>
    </row>
  </sheetData>
  <phoneticPr fontId="3" type="noConversion"/>
  <hyperlinks>
    <hyperlink ref="A1" location="目录!A1" display="目录"/>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G332"/>
  <sheetViews>
    <sheetView topLeftCell="A155" workbookViewId="0">
      <selection activeCell="D172" sqref="D172"/>
    </sheetView>
  </sheetViews>
  <sheetFormatPr defaultRowHeight="12" outlineLevelRow="4" x14ac:dyDescent="0.15"/>
  <cols>
    <col min="1" max="1" width="14.875" style="138" bestFit="1" customWidth="1"/>
    <col min="2" max="2" width="17.5" style="139" hidden="1" customWidth="1"/>
    <col min="3" max="3" width="16.5" style="1" customWidth="1"/>
    <col min="4" max="4" width="40.125" style="1" bestFit="1" customWidth="1"/>
    <col min="5" max="5" width="12.25" style="140" hidden="1" customWidth="1"/>
    <col min="6" max="6" width="60.5" style="1" customWidth="1"/>
    <col min="7" max="7" width="17.625" style="1" customWidth="1"/>
    <col min="8" max="16384" width="9" style="1"/>
  </cols>
  <sheetData>
    <row r="1" spans="1:7" ht="21" customHeight="1" x14ac:dyDescent="0.15">
      <c r="A1" s="183" t="s">
        <v>942</v>
      </c>
      <c r="B1" s="184"/>
      <c r="C1" s="184"/>
      <c r="D1" s="184"/>
      <c r="E1" s="184"/>
      <c r="F1" s="184"/>
      <c r="G1" s="184"/>
    </row>
    <row r="2" spans="1:7" s="3" customFormat="1" ht="21" customHeight="1" x14ac:dyDescent="0.15">
      <c r="A2" s="283" t="s">
        <v>0</v>
      </c>
      <c r="B2" s="284"/>
      <c r="C2" s="285"/>
      <c r="D2" s="285"/>
      <c r="E2" s="2"/>
      <c r="F2" s="286" t="s">
        <v>1</v>
      </c>
      <c r="G2" s="286" t="s">
        <v>2</v>
      </c>
    </row>
    <row r="3" spans="1:7" s="3" customFormat="1" ht="21" customHeight="1" x14ac:dyDescent="0.15">
      <c r="A3" s="4" t="s">
        <v>3</v>
      </c>
      <c r="B3" s="5" t="s">
        <v>4</v>
      </c>
      <c r="C3" s="6" t="s">
        <v>5</v>
      </c>
      <c r="D3" s="6" t="s">
        <v>6</v>
      </c>
      <c r="E3" s="6" t="s">
        <v>7</v>
      </c>
      <c r="F3" s="286"/>
      <c r="G3" s="286"/>
    </row>
    <row r="4" spans="1:7" ht="21" customHeight="1" collapsed="1" x14ac:dyDescent="0.15">
      <c r="A4" s="7">
        <v>1</v>
      </c>
      <c r="B4" s="8">
        <v>1</v>
      </c>
      <c r="C4" s="9" t="s">
        <v>8</v>
      </c>
      <c r="D4" s="10" t="s">
        <v>9</v>
      </c>
      <c r="E4" s="4"/>
      <c r="F4" s="6"/>
      <c r="G4" s="6"/>
    </row>
    <row r="5" spans="1:7" ht="21" hidden="1" customHeight="1" outlineLevel="1" x14ac:dyDescent="0.15">
      <c r="A5" s="12">
        <v>2</v>
      </c>
      <c r="B5" s="8">
        <v>1.1000000000000001</v>
      </c>
      <c r="C5" s="13" t="s">
        <v>10</v>
      </c>
      <c r="D5" s="14" t="s">
        <v>11</v>
      </c>
      <c r="E5" s="15" t="s">
        <v>12</v>
      </c>
      <c r="F5" s="7" t="s">
        <v>13</v>
      </c>
      <c r="G5" s="16"/>
    </row>
    <row r="6" spans="1:7" ht="21" hidden="1" customHeight="1" outlineLevel="2" x14ac:dyDescent="0.15">
      <c r="A6" s="17">
        <v>3</v>
      </c>
      <c r="B6" s="8" t="s">
        <v>14</v>
      </c>
      <c r="C6" s="9" t="s">
        <v>15</v>
      </c>
      <c r="D6" s="18" t="s">
        <v>16</v>
      </c>
      <c r="E6" s="19" t="s">
        <v>17</v>
      </c>
      <c r="F6" s="7" t="s">
        <v>18</v>
      </c>
      <c r="G6" s="20"/>
    </row>
    <row r="7" spans="1:7" ht="21" hidden="1" customHeight="1" outlineLevel="2" x14ac:dyDescent="0.15">
      <c r="A7" s="17">
        <v>3</v>
      </c>
      <c r="B7" s="8" t="s">
        <v>19</v>
      </c>
      <c r="C7" s="9" t="s">
        <v>20</v>
      </c>
      <c r="D7" s="18" t="s">
        <v>21</v>
      </c>
      <c r="E7" s="19" t="s">
        <v>22</v>
      </c>
      <c r="F7" s="7" t="s">
        <v>23</v>
      </c>
      <c r="G7" s="20"/>
    </row>
    <row r="8" spans="1:7" ht="21" hidden="1" customHeight="1" outlineLevel="2" x14ac:dyDescent="0.15">
      <c r="A8" s="17">
        <v>3</v>
      </c>
      <c r="B8" s="8" t="s">
        <v>24</v>
      </c>
      <c r="C8" s="9" t="s">
        <v>25</v>
      </c>
      <c r="D8" s="18" t="s">
        <v>26</v>
      </c>
      <c r="E8" s="19" t="s">
        <v>27</v>
      </c>
      <c r="F8" s="7" t="s">
        <v>28</v>
      </c>
      <c r="G8" s="20"/>
    </row>
    <row r="9" spans="1:7" ht="21" hidden="1" customHeight="1" outlineLevel="2" x14ac:dyDescent="0.15">
      <c r="A9" s="17">
        <v>3</v>
      </c>
      <c r="B9" s="8" t="s">
        <v>29</v>
      </c>
      <c r="C9" s="9" t="s">
        <v>30</v>
      </c>
      <c r="D9" s="18" t="s">
        <v>31</v>
      </c>
      <c r="E9" s="19" t="s">
        <v>32</v>
      </c>
      <c r="F9" s="7" t="s">
        <v>33</v>
      </c>
      <c r="G9" s="20"/>
    </row>
    <row r="10" spans="1:7" ht="21" hidden="1" customHeight="1" outlineLevel="1" x14ac:dyDescent="0.15">
      <c r="A10" s="12">
        <v>2</v>
      </c>
      <c r="B10" s="8">
        <v>1.2</v>
      </c>
      <c r="C10" s="13" t="s">
        <v>34</v>
      </c>
      <c r="D10" s="14" t="s">
        <v>35</v>
      </c>
      <c r="E10" s="15" t="s">
        <v>36</v>
      </c>
      <c r="F10" s="7" t="s">
        <v>37</v>
      </c>
      <c r="G10" s="21"/>
    </row>
    <row r="11" spans="1:7" ht="21" hidden="1" customHeight="1" outlineLevel="2" x14ac:dyDescent="0.15">
      <c r="A11" s="17">
        <v>3</v>
      </c>
      <c r="B11" s="8" t="s">
        <v>38</v>
      </c>
      <c r="C11" s="13" t="s">
        <v>39</v>
      </c>
      <c r="D11" s="18" t="s">
        <v>40</v>
      </c>
      <c r="E11" s="22"/>
      <c r="F11" s="7" t="s">
        <v>41</v>
      </c>
      <c r="G11" s="20"/>
    </row>
    <row r="12" spans="1:7" ht="21" hidden="1" customHeight="1" outlineLevel="2" x14ac:dyDescent="0.15">
      <c r="A12" s="17">
        <v>3</v>
      </c>
      <c r="B12" s="8" t="s">
        <v>42</v>
      </c>
      <c r="C12" s="13" t="s">
        <v>43</v>
      </c>
      <c r="D12" s="18" t="s">
        <v>44</v>
      </c>
      <c r="E12" s="22"/>
      <c r="F12" s="7" t="s">
        <v>45</v>
      </c>
      <c r="G12" s="20"/>
    </row>
    <row r="13" spans="1:7" ht="21" hidden="1" customHeight="1" outlineLevel="2" x14ac:dyDescent="0.15">
      <c r="A13" s="17">
        <v>3</v>
      </c>
      <c r="B13" s="8" t="s">
        <v>46</v>
      </c>
      <c r="C13" s="13" t="s">
        <v>47</v>
      </c>
      <c r="D13" s="18" t="s">
        <v>48</v>
      </c>
      <c r="E13" s="22"/>
      <c r="F13" s="7" t="s">
        <v>49</v>
      </c>
      <c r="G13" s="20"/>
    </row>
    <row r="14" spans="1:7" ht="21" hidden="1" customHeight="1" outlineLevel="2" x14ac:dyDescent="0.15">
      <c r="A14" s="17">
        <v>3</v>
      </c>
      <c r="B14" s="8" t="s">
        <v>50</v>
      </c>
      <c r="C14" s="13" t="s">
        <v>51</v>
      </c>
      <c r="D14" s="18" t="s">
        <v>52</v>
      </c>
      <c r="E14" s="22"/>
      <c r="F14" s="23" t="s">
        <v>53</v>
      </c>
      <c r="G14" s="20"/>
    </row>
    <row r="15" spans="1:7" ht="21" hidden="1" customHeight="1" outlineLevel="2" x14ac:dyDescent="0.15">
      <c r="A15" s="17">
        <v>3</v>
      </c>
      <c r="B15" s="8" t="s">
        <v>54</v>
      </c>
      <c r="C15" s="13" t="s">
        <v>55</v>
      </c>
      <c r="D15" s="18" t="s">
        <v>56</v>
      </c>
      <c r="E15" s="22"/>
      <c r="F15" s="7" t="s">
        <v>57</v>
      </c>
      <c r="G15" s="20"/>
    </row>
    <row r="16" spans="1:7" ht="21" hidden="1" customHeight="1" outlineLevel="2" x14ac:dyDescent="0.15">
      <c r="A16" s="17">
        <v>3</v>
      </c>
      <c r="B16" s="8" t="s">
        <v>58</v>
      </c>
      <c r="C16" s="13" t="s">
        <v>59</v>
      </c>
      <c r="D16" s="18" t="s">
        <v>60</v>
      </c>
      <c r="E16" s="22"/>
      <c r="F16" s="7" t="s">
        <v>61</v>
      </c>
      <c r="G16" s="20"/>
    </row>
    <row r="17" spans="1:7" ht="21" hidden="1" customHeight="1" outlineLevel="2" x14ac:dyDescent="0.15">
      <c r="A17" s="17">
        <v>3</v>
      </c>
      <c r="B17" s="8" t="s">
        <v>62</v>
      </c>
      <c r="C17" s="13" t="s">
        <v>63</v>
      </c>
      <c r="D17" s="18" t="s">
        <v>64</v>
      </c>
      <c r="E17" s="22"/>
      <c r="F17" s="7" t="s">
        <v>65</v>
      </c>
      <c r="G17" s="20"/>
    </row>
    <row r="18" spans="1:7" ht="21" hidden="1" customHeight="1" outlineLevel="1" x14ac:dyDescent="0.15">
      <c r="A18" s="12">
        <v>2</v>
      </c>
      <c r="B18" s="8">
        <v>1.3</v>
      </c>
      <c r="C18" s="13" t="s">
        <v>66</v>
      </c>
      <c r="D18" s="14" t="s">
        <v>67</v>
      </c>
      <c r="E18" s="24"/>
      <c r="F18" s="7" t="s">
        <v>68</v>
      </c>
      <c r="G18" s="21"/>
    </row>
    <row r="19" spans="1:7" ht="21" hidden="1" customHeight="1" outlineLevel="2" x14ac:dyDescent="0.15">
      <c r="A19" s="17">
        <v>3</v>
      </c>
      <c r="B19" s="8" t="s">
        <v>69</v>
      </c>
      <c r="C19" s="13" t="s">
        <v>70</v>
      </c>
      <c r="D19" s="18" t="s">
        <v>71</v>
      </c>
      <c r="E19" s="22"/>
      <c r="F19" s="7" t="s">
        <v>72</v>
      </c>
      <c r="G19" s="20"/>
    </row>
    <row r="20" spans="1:7" ht="21" hidden="1" customHeight="1" outlineLevel="2" x14ac:dyDescent="0.15">
      <c r="A20" s="17">
        <v>3</v>
      </c>
      <c r="B20" s="8" t="s">
        <v>73</v>
      </c>
      <c r="C20" s="13" t="s">
        <v>74</v>
      </c>
      <c r="D20" s="18" t="s">
        <v>75</v>
      </c>
      <c r="E20" s="22"/>
      <c r="F20" s="7" t="s">
        <v>76</v>
      </c>
      <c r="G20" s="20"/>
    </row>
    <row r="21" spans="1:7" ht="21" hidden="1" customHeight="1" outlineLevel="1" x14ac:dyDescent="0.15">
      <c r="A21" s="12">
        <v>2</v>
      </c>
      <c r="B21" s="8">
        <v>1.4</v>
      </c>
      <c r="C21" s="13" t="s">
        <v>77</v>
      </c>
      <c r="D21" s="14" t="s">
        <v>78</v>
      </c>
      <c r="E21" s="24"/>
      <c r="F21" s="7" t="s">
        <v>79</v>
      </c>
      <c r="G21" s="21"/>
    </row>
    <row r="22" spans="1:7" ht="21" hidden="1" customHeight="1" outlineLevel="2" x14ac:dyDescent="0.15">
      <c r="A22" s="17">
        <v>3</v>
      </c>
      <c r="B22" s="8" t="s">
        <v>80</v>
      </c>
      <c r="C22" s="13" t="s">
        <v>81</v>
      </c>
      <c r="D22" s="18" t="s">
        <v>82</v>
      </c>
      <c r="E22" s="22"/>
      <c r="F22" s="7" t="s">
        <v>83</v>
      </c>
      <c r="G22" s="20"/>
    </row>
    <row r="23" spans="1:7" ht="21" hidden="1" customHeight="1" outlineLevel="2" x14ac:dyDescent="0.15">
      <c r="A23" s="17">
        <v>3</v>
      </c>
      <c r="B23" s="8" t="s">
        <v>84</v>
      </c>
      <c r="C23" s="13" t="s">
        <v>85</v>
      </c>
      <c r="D23" s="18" t="s">
        <v>86</v>
      </c>
      <c r="E23" s="22"/>
      <c r="F23" s="7"/>
      <c r="G23" s="20"/>
    </row>
    <row r="24" spans="1:7" ht="21" hidden="1" customHeight="1" outlineLevel="2" x14ac:dyDescent="0.15">
      <c r="A24" s="17">
        <v>3</v>
      </c>
      <c r="B24" s="8" t="s">
        <v>87</v>
      </c>
      <c r="C24" s="13" t="s">
        <v>88</v>
      </c>
      <c r="D24" s="18" t="s">
        <v>89</v>
      </c>
      <c r="E24" s="22"/>
      <c r="F24" s="7" t="s">
        <v>90</v>
      </c>
      <c r="G24" s="20"/>
    </row>
    <row r="25" spans="1:7" ht="21" hidden="1" customHeight="1" outlineLevel="2" x14ac:dyDescent="0.15">
      <c r="A25" s="17">
        <v>3</v>
      </c>
      <c r="B25" s="8" t="s">
        <v>91</v>
      </c>
      <c r="C25" s="13" t="s">
        <v>92</v>
      </c>
      <c r="D25" s="18" t="s">
        <v>93</v>
      </c>
      <c r="E25" s="22"/>
      <c r="F25" s="7" t="s">
        <v>94</v>
      </c>
      <c r="G25" s="20"/>
    </row>
    <row r="26" spans="1:7" ht="21" hidden="1" customHeight="1" outlineLevel="2" x14ac:dyDescent="0.15">
      <c r="A26" s="17">
        <v>3</v>
      </c>
      <c r="B26" s="8" t="s">
        <v>95</v>
      </c>
      <c r="C26" s="13" t="s">
        <v>96</v>
      </c>
      <c r="D26" s="18" t="s">
        <v>97</v>
      </c>
      <c r="E26" s="22"/>
      <c r="F26" s="7" t="s">
        <v>98</v>
      </c>
      <c r="G26" s="20"/>
    </row>
    <row r="27" spans="1:7" ht="21" hidden="1" customHeight="1" outlineLevel="2" x14ac:dyDescent="0.15">
      <c r="A27" s="17">
        <v>3</v>
      </c>
      <c r="B27" s="8" t="s">
        <v>99</v>
      </c>
      <c r="C27" s="13" t="s">
        <v>100</v>
      </c>
      <c r="D27" s="18" t="s">
        <v>101</v>
      </c>
      <c r="E27" s="22"/>
      <c r="F27" s="7" t="s">
        <v>102</v>
      </c>
      <c r="G27" s="20"/>
    </row>
    <row r="28" spans="1:7" ht="21" hidden="1" customHeight="1" outlineLevel="2" x14ac:dyDescent="0.15">
      <c r="A28" s="17">
        <v>3</v>
      </c>
      <c r="B28" s="8" t="s">
        <v>103</v>
      </c>
      <c r="C28" s="13" t="s">
        <v>104</v>
      </c>
      <c r="D28" s="18" t="s">
        <v>105</v>
      </c>
      <c r="E28" s="22"/>
      <c r="F28" s="7" t="s">
        <v>106</v>
      </c>
      <c r="G28" s="20"/>
    </row>
    <row r="29" spans="1:7" ht="21" hidden="1" customHeight="1" outlineLevel="2" x14ac:dyDescent="0.15">
      <c r="A29" s="17">
        <v>3</v>
      </c>
      <c r="B29" s="8" t="s">
        <v>107</v>
      </c>
      <c r="C29" s="13" t="s">
        <v>108</v>
      </c>
      <c r="D29" s="18" t="s">
        <v>109</v>
      </c>
      <c r="E29" s="22"/>
      <c r="F29" s="7" t="s">
        <v>110</v>
      </c>
      <c r="G29" s="20"/>
    </row>
    <row r="30" spans="1:7" ht="21" hidden="1" customHeight="1" outlineLevel="2" x14ac:dyDescent="0.15">
      <c r="A30" s="17">
        <v>3</v>
      </c>
      <c r="B30" s="8" t="s">
        <v>111</v>
      </c>
      <c r="C30" s="13" t="s">
        <v>112</v>
      </c>
      <c r="D30" s="18" t="s">
        <v>113</v>
      </c>
      <c r="E30" s="22"/>
      <c r="F30" s="7" t="s">
        <v>114</v>
      </c>
      <c r="G30" s="20"/>
    </row>
    <row r="31" spans="1:7" ht="21" hidden="1" customHeight="1" outlineLevel="2" x14ac:dyDescent="0.15">
      <c r="A31" s="17">
        <v>3</v>
      </c>
      <c r="B31" s="8" t="s">
        <v>115</v>
      </c>
      <c r="C31" s="13" t="s">
        <v>116</v>
      </c>
      <c r="D31" s="18" t="s">
        <v>117</v>
      </c>
      <c r="E31" s="22"/>
      <c r="F31" s="7" t="s">
        <v>118</v>
      </c>
      <c r="G31" s="20"/>
    </row>
    <row r="32" spans="1:7" ht="21" hidden="1" customHeight="1" outlineLevel="2" x14ac:dyDescent="0.15">
      <c r="A32" s="17">
        <v>3</v>
      </c>
      <c r="B32" s="8" t="s">
        <v>119</v>
      </c>
      <c r="C32" s="13" t="s">
        <v>120</v>
      </c>
      <c r="D32" s="18" t="s">
        <v>121</v>
      </c>
      <c r="E32" s="22"/>
      <c r="F32" s="7" t="s">
        <v>122</v>
      </c>
      <c r="G32" s="20"/>
    </row>
    <row r="33" spans="1:7" ht="21" hidden="1" customHeight="1" outlineLevel="2" x14ac:dyDescent="0.15">
      <c r="A33" s="17">
        <v>3</v>
      </c>
      <c r="B33" s="8" t="s">
        <v>123</v>
      </c>
      <c r="C33" s="13" t="s">
        <v>124</v>
      </c>
      <c r="D33" s="18" t="s">
        <v>125</v>
      </c>
      <c r="E33" s="22"/>
      <c r="F33" s="7" t="s">
        <v>126</v>
      </c>
      <c r="G33" s="20"/>
    </row>
    <row r="34" spans="1:7" ht="21" hidden="1" customHeight="1" outlineLevel="2" x14ac:dyDescent="0.15">
      <c r="A34" s="17">
        <v>3</v>
      </c>
      <c r="B34" s="8" t="s">
        <v>127</v>
      </c>
      <c r="C34" s="13" t="s">
        <v>128</v>
      </c>
      <c r="D34" s="18" t="s">
        <v>129</v>
      </c>
      <c r="E34" s="22"/>
      <c r="F34" s="7" t="s">
        <v>130</v>
      </c>
      <c r="G34" s="20"/>
    </row>
    <row r="35" spans="1:7" ht="21" hidden="1" customHeight="1" outlineLevel="2" x14ac:dyDescent="0.15">
      <c r="A35" s="17">
        <v>3</v>
      </c>
      <c r="B35" s="8" t="s">
        <v>131</v>
      </c>
      <c r="C35" s="13" t="s">
        <v>132</v>
      </c>
      <c r="D35" s="18" t="s">
        <v>133</v>
      </c>
      <c r="E35" s="1"/>
    </row>
    <row r="36" spans="1:7" ht="21" hidden="1" customHeight="1" outlineLevel="1" x14ac:dyDescent="0.15">
      <c r="A36" s="12">
        <v>2</v>
      </c>
      <c r="B36" s="8">
        <v>1.5</v>
      </c>
      <c r="C36" s="13" t="s">
        <v>134</v>
      </c>
      <c r="D36" s="14" t="s">
        <v>135</v>
      </c>
      <c r="E36" s="24"/>
      <c r="F36" s="7" t="s">
        <v>136</v>
      </c>
      <c r="G36" s="21"/>
    </row>
    <row r="37" spans="1:7" ht="21" hidden="1" customHeight="1" outlineLevel="2" x14ac:dyDescent="0.15">
      <c r="A37" s="17">
        <v>3</v>
      </c>
      <c r="B37" s="8" t="s">
        <v>137</v>
      </c>
      <c r="C37" s="13" t="s">
        <v>138</v>
      </c>
      <c r="D37" s="18" t="s">
        <v>139</v>
      </c>
      <c r="E37" s="22"/>
      <c r="F37" s="7"/>
      <c r="G37" s="21"/>
    </row>
    <row r="38" spans="1:7" ht="21" hidden="1" customHeight="1" outlineLevel="2" x14ac:dyDescent="0.15">
      <c r="A38" s="17">
        <v>3</v>
      </c>
      <c r="B38" s="8" t="s">
        <v>140</v>
      </c>
      <c r="C38" s="13" t="s">
        <v>141</v>
      </c>
      <c r="D38" s="18" t="s">
        <v>142</v>
      </c>
      <c r="E38" s="22"/>
      <c r="F38" s="7"/>
      <c r="G38" s="21"/>
    </row>
    <row r="39" spans="1:7" ht="21" hidden="1" customHeight="1" outlineLevel="2" x14ac:dyDescent="0.15">
      <c r="A39" s="17">
        <v>3</v>
      </c>
      <c r="B39" s="8" t="s">
        <v>143</v>
      </c>
      <c r="C39" s="13" t="s">
        <v>144</v>
      </c>
      <c r="D39" s="18" t="s">
        <v>145</v>
      </c>
      <c r="E39" s="22"/>
      <c r="F39" s="7"/>
      <c r="G39" s="21"/>
    </row>
    <row r="40" spans="1:7" ht="21" hidden="1" customHeight="1" outlineLevel="2" x14ac:dyDescent="0.15">
      <c r="A40" s="17">
        <v>3</v>
      </c>
      <c r="B40" s="8" t="s">
        <v>146</v>
      </c>
      <c r="C40" s="13" t="s">
        <v>147</v>
      </c>
      <c r="D40" s="18" t="s">
        <v>148</v>
      </c>
      <c r="E40" s="22"/>
      <c r="F40" s="7"/>
      <c r="G40" s="21"/>
    </row>
    <row r="41" spans="1:7" ht="21" hidden="1" customHeight="1" outlineLevel="1" x14ac:dyDescent="0.15">
      <c r="A41" s="12">
        <v>2</v>
      </c>
      <c r="B41" s="8">
        <v>1.6</v>
      </c>
      <c r="C41" s="13" t="s">
        <v>149</v>
      </c>
      <c r="D41" s="14" t="s">
        <v>150</v>
      </c>
      <c r="E41" s="24"/>
      <c r="F41" s="7" t="s">
        <v>151</v>
      </c>
      <c r="G41" s="20"/>
    </row>
    <row r="42" spans="1:7" ht="21" hidden="1" customHeight="1" outlineLevel="2" x14ac:dyDescent="0.15">
      <c r="A42" s="17">
        <v>3</v>
      </c>
      <c r="B42" s="8" t="s">
        <v>152</v>
      </c>
      <c r="C42" s="13" t="s">
        <v>153</v>
      </c>
      <c r="D42" s="18" t="s">
        <v>154</v>
      </c>
      <c r="E42" s="22"/>
      <c r="F42" s="23" t="s">
        <v>155</v>
      </c>
      <c r="G42" s="20"/>
    </row>
    <row r="43" spans="1:7" ht="21" hidden="1" customHeight="1" outlineLevel="2" x14ac:dyDescent="0.15">
      <c r="A43" s="17">
        <v>3</v>
      </c>
      <c r="B43" s="8" t="s">
        <v>156</v>
      </c>
      <c r="C43" s="13" t="s">
        <v>157</v>
      </c>
      <c r="D43" s="18" t="s">
        <v>158</v>
      </c>
      <c r="E43" s="22"/>
      <c r="F43" s="23" t="s">
        <v>159</v>
      </c>
      <c r="G43" s="20"/>
    </row>
    <row r="44" spans="1:7" ht="21" hidden="1" customHeight="1" outlineLevel="2" x14ac:dyDescent="0.15">
      <c r="A44" s="17">
        <v>3</v>
      </c>
      <c r="B44" s="8" t="s">
        <v>160</v>
      </c>
      <c r="C44" s="13" t="s">
        <v>161</v>
      </c>
      <c r="D44" s="18" t="s">
        <v>162</v>
      </c>
      <c r="E44" s="22"/>
      <c r="F44" s="7" t="s">
        <v>163</v>
      </c>
      <c r="G44" s="20"/>
    </row>
    <row r="45" spans="1:7" ht="21" hidden="1" customHeight="1" outlineLevel="1" x14ac:dyDescent="0.15">
      <c r="A45" s="12">
        <v>2</v>
      </c>
      <c r="B45" s="8">
        <v>1.7</v>
      </c>
      <c r="C45" s="13" t="s">
        <v>164</v>
      </c>
      <c r="D45" s="14" t="s">
        <v>165</v>
      </c>
      <c r="E45" s="24"/>
      <c r="F45" s="7" t="s">
        <v>166</v>
      </c>
      <c r="G45" s="25"/>
    </row>
    <row r="46" spans="1:7" ht="21" hidden="1" customHeight="1" outlineLevel="2" x14ac:dyDescent="0.15">
      <c r="A46" s="17">
        <v>3</v>
      </c>
      <c r="B46" s="8" t="s">
        <v>167</v>
      </c>
      <c r="C46" s="13" t="s">
        <v>168</v>
      </c>
      <c r="D46" s="26" t="s">
        <v>169</v>
      </c>
      <c r="E46" s="24"/>
      <c r="F46" s="7"/>
      <c r="G46" s="25"/>
    </row>
    <row r="47" spans="1:7" ht="21" hidden="1" customHeight="1" outlineLevel="2" x14ac:dyDescent="0.15">
      <c r="A47" s="17">
        <v>3</v>
      </c>
      <c r="B47" s="8" t="s">
        <v>170</v>
      </c>
      <c r="C47" s="13" t="s">
        <v>171</v>
      </c>
      <c r="D47" s="26" t="s">
        <v>172</v>
      </c>
      <c r="E47" s="24"/>
      <c r="F47" s="7"/>
      <c r="G47" s="25"/>
    </row>
    <row r="48" spans="1:7" ht="21" customHeight="1" x14ac:dyDescent="0.15">
      <c r="A48" s="7">
        <v>1</v>
      </c>
      <c r="B48" s="8">
        <v>2</v>
      </c>
      <c r="C48" s="13" t="s">
        <v>173</v>
      </c>
      <c r="D48" s="27" t="s">
        <v>1297</v>
      </c>
      <c r="E48" s="24"/>
      <c r="F48" s="7"/>
      <c r="G48" s="25"/>
    </row>
    <row r="49" spans="1:7" ht="21" customHeight="1" outlineLevel="1" x14ac:dyDescent="0.15">
      <c r="A49" s="12">
        <v>2</v>
      </c>
      <c r="B49" s="8">
        <v>2.1</v>
      </c>
      <c r="C49" s="13" t="s">
        <v>174</v>
      </c>
      <c r="D49" s="28" t="s">
        <v>1298</v>
      </c>
      <c r="E49" s="24"/>
      <c r="F49" s="29" t="s">
        <v>175</v>
      </c>
      <c r="G49" s="25"/>
    </row>
    <row r="50" spans="1:7" ht="21" customHeight="1" outlineLevel="2" x14ac:dyDescent="0.15">
      <c r="A50" s="17">
        <v>3</v>
      </c>
      <c r="B50" s="8" t="s">
        <v>176</v>
      </c>
      <c r="C50" s="13" t="s">
        <v>177</v>
      </c>
      <c r="D50" s="14" t="s">
        <v>1299</v>
      </c>
      <c r="E50" s="24"/>
      <c r="F50" s="7"/>
      <c r="G50" s="25"/>
    </row>
    <row r="51" spans="1:7" ht="21" customHeight="1" outlineLevel="3" x14ac:dyDescent="0.15">
      <c r="A51" s="30">
        <v>4</v>
      </c>
      <c r="B51" s="8" t="s">
        <v>178</v>
      </c>
      <c r="C51" s="13" t="s">
        <v>179</v>
      </c>
      <c r="D51" s="70" t="s">
        <v>1300</v>
      </c>
      <c r="E51" s="281" t="s">
        <v>180</v>
      </c>
      <c r="F51" s="31" t="s">
        <v>181</v>
      </c>
      <c r="G51" s="25"/>
    </row>
    <row r="52" spans="1:7" ht="21" customHeight="1" outlineLevel="4" x14ac:dyDescent="0.15">
      <c r="A52" s="30">
        <v>4</v>
      </c>
      <c r="B52" s="8" t="s">
        <v>182</v>
      </c>
      <c r="C52" s="13" t="s">
        <v>1301</v>
      </c>
      <c r="D52" s="71" t="s">
        <v>1302</v>
      </c>
      <c r="E52" s="282"/>
      <c r="F52" s="31"/>
      <c r="G52" s="25"/>
    </row>
    <row r="53" spans="1:7" ht="21" customHeight="1" outlineLevel="4" x14ac:dyDescent="0.15">
      <c r="A53" s="30">
        <v>4</v>
      </c>
      <c r="B53" s="8" t="s">
        <v>183</v>
      </c>
      <c r="C53" s="13" t="s">
        <v>1306</v>
      </c>
      <c r="D53" s="71" t="s">
        <v>1303</v>
      </c>
      <c r="E53" s="282"/>
      <c r="F53" s="31"/>
      <c r="G53" s="25"/>
    </row>
    <row r="54" spans="1:7" ht="21" customHeight="1" outlineLevel="4" x14ac:dyDescent="0.15">
      <c r="A54" s="30">
        <v>4</v>
      </c>
      <c r="B54" s="8" t="s">
        <v>185</v>
      </c>
      <c r="C54" s="13" t="s">
        <v>1307</v>
      </c>
      <c r="D54" s="71" t="s">
        <v>1304</v>
      </c>
      <c r="E54" s="282"/>
      <c r="F54" s="31"/>
      <c r="G54" s="25"/>
    </row>
    <row r="55" spans="1:7" ht="21" customHeight="1" outlineLevel="4" x14ac:dyDescent="0.15">
      <c r="A55" s="30">
        <v>4</v>
      </c>
      <c r="B55" s="8" t="s">
        <v>186</v>
      </c>
      <c r="C55" s="13" t="s">
        <v>1308</v>
      </c>
      <c r="D55" s="71" t="s">
        <v>1309</v>
      </c>
      <c r="E55" s="282"/>
      <c r="F55" s="31"/>
      <c r="G55" s="25"/>
    </row>
    <row r="56" spans="1:7" ht="21" customHeight="1" outlineLevel="4" x14ac:dyDescent="0.15">
      <c r="A56" s="30">
        <v>4</v>
      </c>
      <c r="B56" s="8" t="s">
        <v>187</v>
      </c>
      <c r="C56" s="13" t="s">
        <v>1310</v>
      </c>
      <c r="D56" s="71" t="s">
        <v>1305</v>
      </c>
      <c r="E56" s="282"/>
      <c r="F56" s="31"/>
      <c r="G56" s="25"/>
    </row>
    <row r="57" spans="1:7" ht="21" customHeight="1" outlineLevel="4" x14ac:dyDescent="0.15">
      <c r="A57" s="30">
        <v>4</v>
      </c>
      <c r="B57" s="8" t="s">
        <v>189</v>
      </c>
      <c r="C57" s="13" t="s">
        <v>1311</v>
      </c>
      <c r="D57" s="71" t="s">
        <v>1312</v>
      </c>
      <c r="E57" s="282"/>
      <c r="F57" s="31"/>
      <c r="G57" s="25"/>
    </row>
    <row r="58" spans="1:7" ht="21" customHeight="1" outlineLevel="4" x14ac:dyDescent="0.15">
      <c r="A58" s="30">
        <v>4</v>
      </c>
      <c r="B58" s="8" t="s">
        <v>190</v>
      </c>
      <c r="C58" s="13" t="s">
        <v>1313</v>
      </c>
      <c r="D58" s="71" t="s">
        <v>191</v>
      </c>
      <c r="E58" s="282"/>
      <c r="F58" s="31"/>
      <c r="G58" s="25"/>
    </row>
    <row r="59" spans="1:7" ht="21" customHeight="1" outlineLevel="4" x14ac:dyDescent="0.15">
      <c r="A59" s="30">
        <v>4</v>
      </c>
      <c r="B59" s="8" t="s">
        <v>192</v>
      </c>
      <c r="C59" s="13" t="s">
        <v>1314</v>
      </c>
      <c r="D59" s="73" t="s">
        <v>1315</v>
      </c>
      <c r="E59" s="282"/>
      <c r="F59" s="31"/>
      <c r="G59" s="25"/>
    </row>
    <row r="60" spans="1:7" ht="21" customHeight="1" outlineLevel="3" x14ac:dyDescent="0.15">
      <c r="A60" s="30">
        <v>4</v>
      </c>
      <c r="B60" s="8" t="s">
        <v>194</v>
      </c>
      <c r="C60" s="13" t="s">
        <v>1316</v>
      </c>
      <c r="D60" s="18" t="s">
        <v>195</v>
      </c>
      <c r="E60" s="24"/>
      <c r="F60" s="33"/>
      <c r="G60" s="25"/>
    </row>
    <row r="61" spans="1:7" ht="21" customHeight="1" outlineLevel="4" x14ac:dyDescent="0.15">
      <c r="A61" s="34">
        <v>5</v>
      </c>
      <c r="B61" s="8" t="s">
        <v>196</v>
      </c>
      <c r="C61" s="13" t="s">
        <v>1317</v>
      </c>
      <c r="D61" s="35" t="s">
        <v>1318</v>
      </c>
      <c r="E61" s="24"/>
      <c r="F61" s="36"/>
      <c r="G61" s="25"/>
    </row>
    <row r="62" spans="1:7" ht="21" customHeight="1" outlineLevel="4" x14ac:dyDescent="0.15">
      <c r="A62" s="34">
        <v>5</v>
      </c>
      <c r="B62" s="8" t="s">
        <v>197</v>
      </c>
      <c r="C62" s="13" t="s">
        <v>1319</v>
      </c>
      <c r="D62" s="35" t="s">
        <v>1320</v>
      </c>
      <c r="E62" s="24"/>
      <c r="F62" s="37" t="s">
        <v>198</v>
      </c>
      <c r="G62" s="25"/>
    </row>
    <row r="63" spans="1:7" ht="21" customHeight="1" outlineLevel="4" x14ac:dyDescent="0.15">
      <c r="A63" s="34">
        <v>5</v>
      </c>
      <c r="B63" s="8" t="s">
        <v>199</v>
      </c>
      <c r="C63" s="13" t="s">
        <v>1321</v>
      </c>
      <c r="D63" s="35" t="s">
        <v>200</v>
      </c>
      <c r="E63" s="24"/>
      <c r="F63" s="36"/>
      <c r="G63" s="25"/>
    </row>
    <row r="64" spans="1:7" ht="21" customHeight="1" outlineLevel="4" x14ac:dyDescent="0.15">
      <c r="A64" s="34">
        <v>5</v>
      </c>
      <c r="B64" s="8" t="s">
        <v>201</v>
      </c>
      <c r="C64" s="13" t="s">
        <v>1322</v>
      </c>
      <c r="D64" s="35" t="s">
        <v>1323</v>
      </c>
      <c r="E64" s="24"/>
      <c r="F64" s="36"/>
      <c r="G64" s="25"/>
    </row>
    <row r="65" spans="1:7" ht="21" customHeight="1" outlineLevel="4" x14ac:dyDescent="0.15">
      <c r="A65" s="34">
        <v>5</v>
      </c>
      <c r="B65" s="8" t="s">
        <v>202</v>
      </c>
      <c r="C65" s="13" t="s">
        <v>1324</v>
      </c>
      <c r="D65" s="35" t="s">
        <v>1325</v>
      </c>
      <c r="E65" s="24"/>
      <c r="F65" s="36"/>
      <c r="G65" s="25"/>
    </row>
    <row r="66" spans="1:7" ht="21" customHeight="1" outlineLevel="4" x14ac:dyDescent="0.15">
      <c r="A66" s="34">
        <v>5</v>
      </c>
      <c r="B66" s="8" t="s">
        <v>203</v>
      </c>
      <c r="C66" s="13" t="s">
        <v>1326</v>
      </c>
      <c r="D66" s="35" t="s">
        <v>204</v>
      </c>
      <c r="E66" s="24"/>
      <c r="F66" s="36"/>
      <c r="G66" s="25"/>
    </row>
    <row r="67" spans="1:7" ht="21" customHeight="1" outlineLevel="4" x14ac:dyDescent="0.15">
      <c r="A67" s="34">
        <v>5</v>
      </c>
      <c r="B67" s="8" t="s">
        <v>205</v>
      </c>
      <c r="C67" s="13" t="s">
        <v>1327</v>
      </c>
      <c r="D67" s="35" t="s">
        <v>206</v>
      </c>
      <c r="E67" s="24"/>
      <c r="F67" s="36"/>
      <c r="G67" s="25"/>
    </row>
    <row r="68" spans="1:7" ht="21" customHeight="1" outlineLevel="3" x14ac:dyDescent="0.15">
      <c r="A68" s="30">
        <v>4</v>
      </c>
      <c r="B68" s="8" t="s">
        <v>207</v>
      </c>
      <c r="C68" s="13" t="s">
        <v>208</v>
      </c>
      <c r="D68" s="18" t="s">
        <v>209</v>
      </c>
      <c r="E68" s="24"/>
      <c r="F68" s="31" t="s">
        <v>210</v>
      </c>
      <c r="G68" s="25"/>
    </row>
    <row r="69" spans="1:7" ht="21" customHeight="1" outlineLevel="3" x14ac:dyDescent="0.15">
      <c r="A69" s="30">
        <v>4</v>
      </c>
      <c r="B69" s="8" t="s">
        <v>211</v>
      </c>
      <c r="C69" s="13" t="s">
        <v>1328</v>
      </c>
      <c r="D69" s="18" t="s">
        <v>212</v>
      </c>
      <c r="E69" s="24"/>
      <c r="F69" s="38" t="s">
        <v>213</v>
      </c>
      <c r="G69" s="25"/>
    </row>
    <row r="70" spans="1:7" ht="21" customHeight="1" outlineLevel="3" x14ac:dyDescent="0.15">
      <c r="A70" s="30">
        <v>4</v>
      </c>
      <c r="B70" s="8" t="s">
        <v>214</v>
      </c>
      <c r="C70" s="13" t="s">
        <v>1329</v>
      </c>
      <c r="D70" s="18" t="s">
        <v>1330</v>
      </c>
      <c r="E70" s="24"/>
      <c r="F70" s="31" t="s">
        <v>215</v>
      </c>
      <c r="G70" s="25"/>
    </row>
    <row r="71" spans="1:7" ht="21" customHeight="1" outlineLevel="2" x14ac:dyDescent="0.15">
      <c r="A71" s="17">
        <v>3</v>
      </c>
      <c r="B71" s="8" t="s">
        <v>216</v>
      </c>
      <c r="C71" s="13" t="s">
        <v>217</v>
      </c>
      <c r="D71" s="14" t="s">
        <v>1331</v>
      </c>
      <c r="E71" s="24"/>
      <c r="F71" s="39"/>
      <c r="G71" s="25"/>
    </row>
    <row r="72" spans="1:7" ht="21" customHeight="1" outlineLevel="3" x14ac:dyDescent="0.15">
      <c r="A72" s="30">
        <v>4</v>
      </c>
      <c r="B72" s="8" t="s">
        <v>218</v>
      </c>
      <c r="C72" s="13" t="s">
        <v>219</v>
      </c>
      <c r="D72" s="40" t="s">
        <v>1332</v>
      </c>
      <c r="E72" s="24"/>
      <c r="F72" s="31"/>
      <c r="G72" s="25"/>
    </row>
    <row r="73" spans="1:7" ht="21" customHeight="1" outlineLevel="3" x14ac:dyDescent="0.15">
      <c r="A73" s="30">
        <v>4</v>
      </c>
      <c r="B73" s="8" t="s">
        <v>220</v>
      </c>
      <c r="C73" s="13" t="s">
        <v>1333</v>
      </c>
      <c r="D73" s="40" t="s">
        <v>1334</v>
      </c>
      <c r="E73" s="24"/>
      <c r="F73" s="31"/>
      <c r="G73" s="25"/>
    </row>
    <row r="74" spans="1:7" ht="21" customHeight="1" outlineLevel="3" x14ac:dyDescent="0.15">
      <c r="A74" s="30">
        <v>4</v>
      </c>
      <c r="B74" s="8" t="s">
        <v>221</v>
      </c>
      <c r="C74" s="13" t="s">
        <v>1335</v>
      </c>
      <c r="D74" s="40" t="s">
        <v>1336</v>
      </c>
      <c r="E74" s="24"/>
      <c r="F74" s="31"/>
      <c r="G74" s="25"/>
    </row>
    <row r="75" spans="1:7" ht="21" customHeight="1" outlineLevel="3" x14ac:dyDescent="0.15">
      <c r="A75" s="30">
        <v>4</v>
      </c>
      <c r="B75" s="8" t="s">
        <v>222</v>
      </c>
      <c r="C75" s="13" t="s">
        <v>1337</v>
      </c>
      <c r="D75" s="40" t="s">
        <v>1338</v>
      </c>
      <c r="E75" s="24"/>
      <c r="F75" s="31"/>
      <c r="G75" s="25"/>
    </row>
    <row r="76" spans="1:7" ht="21" customHeight="1" outlineLevel="3" x14ac:dyDescent="0.15">
      <c r="A76" s="30">
        <v>4</v>
      </c>
      <c r="B76" s="8" t="s">
        <v>223</v>
      </c>
      <c r="C76" s="13" t="s">
        <v>1339</v>
      </c>
      <c r="D76" s="40" t="s">
        <v>1340</v>
      </c>
      <c r="E76" s="24"/>
      <c r="F76" s="31"/>
      <c r="G76" s="25"/>
    </row>
    <row r="77" spans="1:7" ht="21" customHeight="1" outlineLevel="2" x14ac:dyDescent="0.15">
      <c r="A77" s="17">
        <v>3</v>
      </c>
      <c r="B77" s="8" t="s">
        <v>224</v>
      </c>
      <c r="C77" s="13" t="s">
        <v>225</v>
      </c>
      <c r="D77" s="14" t="s">
        <v>1341</v>
      </c>
      <c r="E77" s="24"/>
      <c r="F77" s="31" t="s">
        <v>226</v>
      </c>
      <c r="G77" s="25"/>
    </row>
    <row r="78" spans="1:7" ht="21" customHeight="1" outlineLevel="3" x14ac:dyDescent="0.15">
      <c r="A78" s="30">
        <v>4</v>
      </c>
      <c r="B78" s="8" t="s">
        <v>227</v>
      </c>
      <c r="C78" s="13" t="s">
        <v>228</v>
      </c>
      <c r="D78" s="41" t="s">
        <v>229</v>
      </c>
      <c r="E78" s="24"/>
      <c r="F78" s="31" t="s">
        <v>230</v>
      </c>
      <c r="G78" s="25"/>
    </row>
    <row r="79" spans="1:7" ht="21" customHeight="1" outlineLevel="3" x14ac:dyDescent="0.15">
      <c r="A79" s="30">
        <v>4</v>
      </c>
      <c r="B79" s="8" t="s">
        <v>231</v>
      </c>
      <c r="C79" s="13" t="s">
        <v>1342</v>
      </c>
      <c r="D79" s="41" t="s">
        <v>1343</v>
      </c>
      <c r="E79" s="24"/>
      <c r="F79" s="31"/>
      <c r="G79" s="25"/>
    </row>
    <row r="80" spans="1:7" ht="21" customHeight="1" outlineLevel="3" x14ac:dyDescent="0.15">
      <c r="A80" s="30">
        <v>4</v>
      </c>
      <c r="B80" s="8" t="s">
        <v>232</v>
      </c>
      <c r="C80" s="13" t="s">
        <v>1344</v>
      </c>
      <c r="D80" s="41" t="s">
        <v>1345</v>
      </c>
      <c r="E80" s="24"/>
      <c r="F80" s="31" t="s">
        <v>233</v>
      </c>
      <c r="G80" s="25"/>
    </row>
    <row r="81" spans="1:7" ht="21" customHeight="1" outlineLevel="3" x14ac:dyDescent="0.15">
      <c r="A81" s="30">
        <v>4</v>
      </c>
      <c r="B81" s="8" t="s">
        <v>234</v>
      </c>
      <c r="C81" s="13" t="s">
        <v>1346</v>
      </c>
      <c r="D81" s="42" t="s">
        <v>1347</v>
      </c>
      <c r="E81" s="24"/>
      <c r="F81" s="31"/>
      <c r="G81" s="25"/>
    </row>
    <row r="82" spans="1:7" ht="21" customHeight="1" outlineLevel="3" x14ac:dyDescent="0.15">
      <c r="A82" s="30">
        <v>4</v>
      </c>
      <c r="B82" s="8" t="s">
        <v>235</v>
      </c>
      <c r="C82" s="13" t="s">
        <v>1348</v>
      </c>
      <c r="D82" s="42" t="s">
        <v>236</v>
      </c>
      <c r="E82" s="24"/>
      <c r="F82" s="31"/>
      <c r="G82" s="25"/>
    </row>
    <row r="83" spans="1:7" ht="21" customHeight="1" outlineLevel="3" x14ac:dyDescent="0.15">
      <c r="A83" s="30">
        <v>4</v>
      </c>
      <c r="B83" s="8" t="s">
        <v>237</v>
      </c>
      <c r="C83" s="13" t="s">
        <v>1349</v>
      </c>
      <c r="D83" s="44" t="s">
        <v>1350</v>
      </c>
      <c r="E83" s="24"/>
      <c r="F83" s="31"/>
      <c r="G83" s="25"/>
    </row>
    <row r="84" spans="1:7" ht="21" customHeight="1" outlineLevel="3" x14ac:dyDescent="0.15">
      <c r="A84" s="30">
        <v>4</v>
      </c>
      <c r="B84" s="8" t="s">
        <v>238</v>
      </c>
      <c r="C84" s="13" t="s">
        <v>1351</v>
      </c>
      <c r="D84" s="45" t="s">
        <v>1352</v>
      </c>
      <c r="E84" s="24"/>
      <c r="F84" s="31"/>
      <c r="G84" s="25"/>
    </row>
    <row r="85" spans="1:7" ht="21" customHeight="1" outlineLevel="3" x14ac:dyDescent="0.15">
      <c r="A85" s="30">
        <v>4</v>
      </c>
      <c r="B85" s="8" t="s">
        <v>239</v>
      </c>
      <c r="C85" s="13" t="s">
        <v>1353</v>
      </c>
      <c r="D85" s="41" t="s">
        <v>1354</v>
      </c>
      <c r="E85" s="24"/>
      <c r="F85" s="31"/>
      <c r="G85" s="25"/>
    </row>
    <row r="86" spans="1:7" ht="21" customHeight="1" outlineLevel="3" x14ac:dyDescent="0.15">
      <c r="A86" s="30">
        <v>4</v>
      </c>
      <c r="B86" s="8" t="s">
        <v>240</v>
      </c>
      <c r="C86" s="13" t="s">
        <v>1355</v>
      </c>
      <c r="D86" s="41" t="s">
        <v>1356</v>
      </c>
      <c r="E86" s="24"/>
      <c r="F86" s="31"/>
      <c r="G86" s="25"/>
    </row>
    <row r="87" spans="1:7" ht="21" customHeight="1" outlineLevel="3" x14ac:dyDescent="0.15">
      <c r="A87" s="30">
        <v>4</v>
      </c>
      <c r="B87" s="8" t="s">
        <v>241</v>
      </c>
      <c r="C87" s="13" t="s">
        <v>1357</v>
      </c>
      <c r="D87" s="41" t="s">
        <v>1358</v>
      </c>
      <c r="E87" s="24"/>
      <c r="F87" s="31"/>
      <c r="G87" s="25"/>
    </row>
    <row r="88" spans="1:7" ht="21" customHeight="1" outlineLevel="2" x14ac:dyDescent="0.15">
      <c r="A88" s="17">
        <v>3</v>
      </c>
      <c r="B88" s="8" t="s">
        <v>242</v>
      </c>
      <c r="C88" s="13" t="s">
        <v>1359</v>
      </c>
      <c r="D88" s="14" t="s">
        <v>1360</v>
      </c>
      <c r="E88" s="24"/>
      <c r="F88" s="31"/>
      <c r="G88" s="25"/>
    </row>
    <row r="89" spans="1:7" ht="21" customHeight="1" outlineLevel="3" x14ac:dyDescent="0.15">
      <c r="A89" s="30">
        <v>4</v>
      </c>
      <c r="B89" s="8" t="s">
        <v>243</v>
      </c>
      <c r="C89" s="13" t="s">
        <v>244</v>
      </c>
      <c r="D89" s="40" t="s">
        <v>245</v>
      </c>
      <c r="E89" s="24"/>
      <c r="F89" s="37" t="s">
        <v>246</v>
      </c>
      <c r="G89" s="25"/>
    </row>
    <row r="90" spans="1:7" ht="21" customHeight="1" outlineLevel="3" x14ac:dyDescent="0.15">
      <c r="A90" s="30">
        <v>4</v>
      </c>
      <c r="B90" s="8" t="s">
        <v>247</v>
      </c>
      <c r="C90" s="13" t="s">
        <v>1361</v>
      </c>
      <c r="D90" s="40" t="s">
        <v>1362</v>
      </c>
      <c r="E90" s="24"/>
      <c r="F90" s="37"/>
      <c r="G90" s="25"/>
    </row>
    <row r="91" spans="1:7" ht="21" customHeight="1" outlineLevel="3" x14ac:dyDescent="0.15">
      <c r="A91" s="30">
        <v>4</v>
      </c>
      <c r="B91" s="8" t="s">
        <v>248</v>
      </c>
      <c r="C91" s="13" t="s">
        <v>1363</v>
      </c>
      <c r="D91" s="40" t="s">
        <v>249</v>
      </c>
      <c r="E91" s="24"/>
      <c r="F91" s="46" t="s">
        <v>250</v>
      </c>
      <c r="G91" s="25"/>
    </row>
    <row r="92" spans="1:7" ht="21" customHeight="1" outlineLevel="3" x14ac:dyDescent="0.15">
      <c r="A92" s="30">
        <v>4</v>
      </c>
      <c r="B92" s="8" t="s">
        <v>251</v>
      </c>
      <c r="C92" s="13" t="s">
        <v>1364</v>
      </c>
      <c r="D92" s="47" t="s">
        <v>252</v>
      </c>
      <c r="E92" s="24"/>
      <c r="F92" s="37" t="s">
        <v>253</v>
      </c>
      <c r="G92" s="25"/>
    </row>
    <row r="93" spans="1:7" ht="21" customHeight="1" outlineLevel="3" x14ac:dyDescent="0.15">
      <c r="A93" s="30">
        <v>4</v>
      </c>
      <c r="B93" s="8" t="s">
        <v>254</v>
      </c>
      <c r="C93" s="13" t="s">
        <v>1365</v>
      </c>
      <c r="D93" s="40" t="s">
        <v>1366</v>
      </c>
      <c r="E93" s="24"/>
      <c r="F93" s="48" t="s">
        <v>255</v>
      </c>
      <c r="G93" s="25"/>
    </row>
    <row r="94" spans="1:7" ht="21" customHeight="1" outlineLevel="3" x14ac:dyDescent="0.15">
      <c r="A94" s="30">
        <v>4</v>
      </c>
      <c r="B94" s="8" t="s">
        <v>256</v>
      </c>
      <c r="C94" s="13" t="s">
        <v>1367</v>
      </c>
      <c r="D94" s="40" t="s">
        <v>1368</v>
      </c>
      <c r="E94" s="24"/>
      <c r="F94" s="37"/>
      <c r="G94" s="25"/>
    </row>
    <row r="95" spans="1:7" ht="21" customHeight="1" outlineLevel="3" x14ac:dyDescent="0.15">
      <c r="A95" s="30">
        <v>4</v>
      </c>
      <c r="B95" s="8" t="s">
        <v>257</v>
      </c>
      <c r="C95" s="13" t="s">
        <v>1369</v>
      </c>
      <c r="D95" s="40" t="s">
        <v>1370</v>
      </c>
      <c r="E95" s="24"/>
      <c r="F95" s="37"/>
      <c r="G95" s="25"/>
    </row>
    <row r="96" spans="1:7" ht="21" customHeight="1" outlineLevel="3" x14ac:dyDescent="0.15">
      <c r="A96" s="30">
        <v>4</v>
      </c>
      <c r="B96" s="8" t="s">
        <v>258</v>
      </c>
      <c r="C96" s="13" t="s">
        <v>1371</v>
      </c>
      <c r="D96" s="40" t="s">
        <v>1372</v>
      </c>
      <c r="E96" s="24"/>
      <c r="F96" s="37" t="s">
        <v>259</v>
      </c>
      <c r="G96" s="25"/>
    </row>
    <row r="97" spans="1:7" ht="21" customHeight="1" outlineLevel="3" x14ac:dyDescent="0.15">
      <c r="A97" s="30">
        <v>4</v>
      </c>
      <c r="B97" s="8" t="s">
        <v>260</v>
      </c>
      <c r="C97" s="13" t="s">
        <v>1373</v>
      </c>
      <c r="D97" s="40" t="s">
        <v>1374</v>
      </c>
      <c r="E97" s="24"/>
      <c r="F97" s="37" t="s">
        <v>261</v>
      </c>
      <c r="G97" s="25"/>
    </row>
    <row r="98" spans="1:7" ht="21" customHeight="1" outlineLevel="2" x14ac:dyDescent="0.15">
      <c r="A98" s="17">
        <v>3</v>
      </c>
      <c r="B98" s="8" t="s">
        <v>262</v>
      </c>
      <c r="C98" s="13" t="s">
        <v>1375</v>
      </c>
      <c r="D98" s="49" t="s">
        <v>1376</v>
      </c>
      <c r="E98" s="24"/>
      <c r="F98" s="50"/>
      <c r="G98" s="25"/>
    </row>
    <row r="99" spans="1:7" ht="21" customHeight="1" outlineLevel="3" x14ac:dyDescent="0.15">
      <c r="A99" s="30">
        <v>4</v>
      </c>
      <c r="B99" s="8" t="s">
        <v>264</v>
      </c>
      <c r="C99" s="13" t="s">
        <v>1377</v>
      </c>
      <c r="D99" s="52" t="s">
        <v>263</v>
      </c>
      <c r="E99" s="24"/>
      <c r="F99" s="31"/>
      <c r="G99" s="25"/>
    </row>
    <row r="100" spans="1:7" ht="21" customHeight="1" outlineLevel="4" x14ac:dyDescent="0.15">
      <c r="A100" s="34">
        <v>5</v>
      </c>
      <c r="B100" s="8" t="s">
        <v>265</v>
      </c>
      <c r="C100" s="13" t="s">
        <v>1379</v>
      </c>
      <c r="D100" s="53" t="s">
        <v>1378</v>
      </c>
      <c r="E100" s="24"/>
      <c r="F100" s="7"/>
      <c r="G100" s="25"/>
    </row>
    <row r="101" spans="1:7" ht="21" customHeight="1" outlineLevel="4" x14ac:dyDescent="0.15">
      <c r="A101" s="34">
        <v>5</v>
      </c>
      <c r="B101" s="8" t="s">
        <v>266</v>
      </c>
      <c r="C101" s="13" t="s">
        <v>1380</v>
      </c>
      <c r="D101" s="53" t="s">
        <v>1381</v>
      </c>
      <c r="E101" s="24"/>
      <c r="F101" s="7"/>
      <c r="G101" s="25"/>
    </row>
    <row r="102" spans="1:7" ht="21" customHeight="1" outlineLevel="4" x14ac:dyDescent="0.15">
      <c r="A102" s="34">
        <v>5</v>
      </c>
      <c r="B102" s="8" t="s">
        <v>267</v>
      </c>
      <c r="C102" s="13" t="s">
        <v>1382</v>
      </c>
      <c r="D102" s="53" t="s">
        <v>1383</v>
      </c>
      <c r="E102" s="24"/>
      <c r="F102" s="7"/>
      <c r="G102" s="25"/>
    </row>
    <row r="103" spans="1:7" ht="21" customHeight="1" outlineLevel="3" x14ac:dyDescent="0.15">
      <c r="A103" s="30">
        <v>4</v>
      </c>
      <c r="B103" s="8" t="s">
        <v>268</v>
      </c>
      <c r="C103" s="13" t="s">
        <v>1384</v>
      </c>
      <c r="D103" s="52" t="s">
        <v>1385</v>
      </c>
      <c r="E103" s="24"/>
      <c r="F103" s="31"/>
      <c r="G103" s="25"/>
    </row>
    <row r="104" spans="1:7" ht="21" customHeight="1" outlineLevel="4" x14ac:dyDescent="0.15">
      <c r="A104" s="34">
        <v>5</v>
      </c>
      <c r="B104" s="8" t="s">
        <v>269</v>
      </c>
      <c r="C104" s="13" t="s">
        <v>1386</v>
      </c>
      <c r="D104" s="53" t="s">
        <v>1387</v>
      </c>
      <c r="E104" s="24"/>
      <c r="F104" s="7"/>
      <c r="G104" s="25"/>
    </row>
    <row r="105" spans="1:7" ht="21" customHeight="1" outlineLevel="4" x14ac:dyDescent="0.15">
      <c r="A105" s="34">
        <v>5</v>
      </c>
      <c r="B105" s="8" t="s">
        <v>270</v>
      </c>
      <c r="C105" s="13" t="s">
        <v>1388</v>
      </c>
      <c r="D105" s="53" t="s">
        <v>1389</v>
      </c>
      <c r="E105" s="24"/>
      <c r="F105" s="7"/>
      <c r="G105" s="25"/>
    </row>
    <row r="106" spans="1:7" ht="21" customHeight="1" outlineLevel="3" x14ac:dyDescent="0.15">
      <c r="A106" s="30">
        <v>4</v>
      </c>
      <c r="B106" s="8" t="s">
        <v>271</v>
      </c>
      <c r="C106" s="13" t="s">
        <v>1390</v>
      </c>
      <c r="D106" s="52" t="s">
        <v>1391</v>
      </c>
      <c r="E106" s="24"/>
      <c r="F106" s="31"/>
      <c r="G106" s="25"/>
    </row>
    <row r="107" spans="1:7" ht="21" customHeight="1" outlineLevel="4" x14ac:dyDescent="0.15">
      <c r="A107" s="34">
        <v>5</v>
      </c>
      <c r="B107" s="8" t="s">
        <v>272</v>
      </c>
      <c r="C107" s="13" t="s">
        <v>1392</v>
      </c>
      <c r="D107" s="53" t="s">
        <v>1393</v>
      </c>
      <c r="E107" s="24"/>
      <c r="F107" s="7"/>
      <c r="G107" s="25"/>
    </row>
    <row r="108" spans="1:7" ht="21" customHeight="1" outlineLevel="4" x14ac:dyDescent="0.15">
      <c r="A108" s="34">
        <v>5</v>
      </c>
      <c r="B108" s="8" t="s">
        <v>273</v>
      </c>
      <c r="C108" s="13" t="s">
        <v>1394</v>
      </c>
      <c r="D108" s="53" t="s">
        <v>1395</v>
      </c>
      <c r="E108" s="24"/>
      <c r="F108" s="7"/>
      <c r="G108" s="25"/>
    </row>
    <row r="109" spans="1:7" ht="21" customHeight="1" outlineLevel="4" x14ac:dyDescent="0.15">
      <c r="A109" s="34">
        <v>5</v>
      </c>
      <c r="B109" s="8" t="s">
        <v>274</v>
      </c>
      <c r="C109" s="13" t="s">
        <v>1396</v>
      </c>
      <c r="D109" s="53" t="s">
        <v>1397</v>
      </c>
      <c r="E109" s="24"/>
      <c r="F109" s="7"/>
      <c r="G109" s="25"/>
    </row>
    <row r="110" spans="1:7" ht="21" customHeight="1" outlineLevel="4" x14ac:dyDescent="0.15">
      <c r="A110" s="34">
        <v>5</v>
      </c>
      <c r="B110" s="8" t="s">
        <v>275</v>
      </c>
      <c r="C110" s="13" t="s">
        <v>1398</v>
      </c>
      <c r="D110" s="53" t="s">
        <v>276</v>
      </c>
      <c r="E110" s="24"/>
      <c r="F110" s="7"/>
      <c r="G110" s="25"/>
    </row>
    <row r="111" spans="1:7" ht="21" customHeight="1" outlineLevel="4" x14ac:dyDescent="0.15">
      <c r="A111" s="34">
        <v>5</v>
      </c>
      <c r="B111" s="8" t="s">
        <v>277</v>
      </c>
      <c r="C111" s="13" t="s">
        <v>1399</v>
      </c>
      <c r="D111" s="53" t="s">
        <v>1400</v>
      </c>
      <c r="E111" s="24"/>
      <c r="F111" s="7"/>
      <c r="G111" s="25"/>
    </row>
    <row r="112" spans="1:7" ht="21" customHeight="1" outlineLevel="3" x14ac:dyDescent="0.15">
      <c r="A112" s="30">
        <v>4</v>
      </c>
      <c r="B112" s="8" t="s">
        <v>278</v>
      </c>
      <c r="C112" s="13" t="s">
        <v>279</v>
      </c>
      <c r="D112" s="52" t="s">
        <v>280</v>
      </c>
      <c r="E112" s="24"/>
      <c r="F112" s="31" t="s">
        <v>281</v>
      </c>
      <c r="G112" s="25"/>
    </row>
    <row r="113" spans="1:7" ht="21" customHeight="1" outlineLevel="4" x14ac:dyDescent="0.15">
      <c r="A113" s="34">
        <v>5</v>
      </c>
      <c r="B113" s="8" t="s">
        <v>282</v>
      </c>
      <c r="C113" s="13" t="s">
        <v>1401</v>
      </c>
      <c r="D113" s="53" t="s">
        <v>1402</v>
      </c>
      <c r="E113" s="24"/>
      <c r="F113" s="7"/>
      <c r="G113" s="25"/>
    </row>
    <row r="114" spans="1:7" ht="21" customHeight="1" outlineLevel="4" x14ac:dyDescent="0.15">
      <c r="A114" s="34">
        <v>5</v>
      </c>
      <c r="B114" s="8" t="s">
        <v>283</v>
      </c>
      <c r="C114" s="13" t="s">
        <v>1403</v>
      </c>
      <c r="D114" s="53" t="s">
        <v>1404</v>
      </c>
      <c r="E114" s="24"/>
      <c r="F114" s="7"/>
      <c r="G114" s="25"/>
    </row>
    <row r="115" spans="1:7" ht="21" customHeight="1" outlineLevel="3" x14ac:dyDescent="0.15">
      <c r="A115" s="30">
        <v>4</v>
      </c>
      <c r="B115" s="8" t="s">
        <v>284</v>
      </c>
      <c r="C115" s="13" t="s">
        <v>285</v>
      </c>
      <c r="D115" s="52" t="s">
        <v>1405</v>
      </c>
      <c r="E115" s="24"/>
      <c r="F115" s="31"/>
      <c r="G115" s="25"/>
    </row>
    <row r="116" spans="1:7" ht="21" customHeight="1" outlineLevel="4" x14ac:dyDescent="0.15">
      <c r="A116" s="34">
        <v>5</v>
      </c>
      <c r="B116" s="8" t="s">
        <v>286</v>
      </c>
      <c r="C116" s="13" t="s">
        <v>287</v>
      </c>
      <c r="D116" s="53" t="s">
        <v>1406</v>
      </c>
      <c r="E116" s="24"/>
      <c r="F116" s="7"/>
      <c r="G116" s="25"/>
    </row>
    <row r="117" spans="1:7" ht="21" customHeight="1" outlineLevel="4" x14ac:dyDescent="0.15">
      <c r="A117" s="34">
        <v>5</v>
      </c>
      <c r="B117" s="8" t="s">
        <v>288</v>
      </c>
      <c r="C117" s="13" t="s">
        <v>1408</v>
      </c>
      <c r="D117" s="53" t="s">
        <v>1407</v>
      </c>
      <c r="E117" s="24"/>
      <c r="F117" s="7"/>
      <c r="G117" s="25"/>
    </row>
    <row r="118" spans="1:7" ht="21" customHeight="1" outlineLevel="4" x14ac:dyDescent="0.15">
      <c r="A118" s="34">
        <v>5</v>
      </c>
      <c r="B118" s="8" t="s">
        <v>289</v>
      </c>
      <c r="C118" s="13" t="s">
        <v>1409</v>
      </c>
      <c r="D118" s="53" t="s">
        <v>1410</v>
      </c>
      <c r="E118" s="24"/>
      <c r="F118" s="7"/>
      <c r="G118" s="25"/>
    </row>
    <row r="119" spans="1:7" ht="21" customHeight="1" outlineLevel="4" x14ac:dyDescent="0.15">
      <c r="A119" s="34">
        <v>5</v>
      </c>
      <c r="B119" s="8" t="s">
        <v>290</v>
      </c>
      <c r="C119" s="13" t="s">
        <v>1411</v>
      </c>
      <c r="D119" s="53" t="s">
        <v>1412</v>
      </c>
      <c r="E119" s="24"/>
      <c r="F119" s="7"/>
      <c r="G119" s="25"/>
    </row>
    <row r="120" spans="1:7" ht="21" customHeight="1" outlineLevel="3" x14ac:dyDescent="0.15">
      <c r="A120" s="30">
        <v>4</v>
      </c>
      <c r="B120" s="8" t="s">
        <v>291</v>
      </c>
      <c r="C120" s="13" t="s">
        <v>1415</v>
      </c>
      <c r="D120" s="52" t="s">
        <v>1416</v>
      </c>
      <c r="E120" s="24"/>
      <c r="F120" s="31"/>
      <c r="G120" s="25"/>
    </row>
    <row r="121" spans="1:7" ht="21" customHeight="1" outlineLevel="4" x14ac:dyDescent="0.15">
      <c r="A121" s="34">
        <v>5</v>
      </c>
      <c r="B121" s="8" t="s">
        <v>292</v>
      </c>
      <c r="C121" s="13" t="s">
        <v>1417</v>
      </c>
      <c r="D121" s="53" t="s">
        <v>1418</v>
      </c>
      <c r="E121" s="24"/>
      <c r="F121" s="7"/>
      <c r="G121" s="25"/>
    </row>
    <row r="122" spans="1:7" ht="21" customHeight="1" outlineLevel="4" x14ac:dyDescent="0.15">
      <c r="A122" s="34">
        <v>5</v>
      </c>
      <c r="B122" s="8" t="s">
        <v>293</v>
      </c>
      <c r="C122" s="13" t="s">
        <v>1419</v>
      </c>
      <c r="D122" s="53" t="s">
        <v>1413</v>
      </c>
      <c r="E122" s="24"/>
      <c r="F122" s="7"/>
      <c r="G122" s="25"/>
    </row>
    <row r="123" spans="1:7" ht="21" customHeight="1" outlineLevel="4" x14ac:dyDescent="0.15">
      <c r="A123" s="34">
        <v>5</v>
      </c>
      <c r="B123" s="8" t="s">
        <v>294</v>
      </c>
      <c r="C123" s="13" t="s">
        <v>1420</v>
      </c>
      <c r="D123" s="53" t="s">
        <v>1421</v>
      </c>
      <c r="E123" s="24"/>
      <c r="F123" s="7"/>
      <c r="G123" s="25"/>
    </row>
    <row r="124" spans="1:7" ht="21" customHeight="1" outlineLevel="4" x14ac:dyDescent="0.15">
      <c r="A124" s="34">
        <v>5</v>
      </c>
      <c r="B124" s="8" t="s">
        <v>295</v>
      </c>
      <c r="C124" s="13" t="s">
        <v>1422</v>
      </c>
      <c r="D124" s="53" t="s">
        <v>296</v>
      </c>
      <c r="E124" s="24"/>
      <c r="F124" s="7"/>
      <c r="G124" s="25"/>
    </row>
    <row r="125" spans="1:7" ht="21" customHeight="1" outlineLevel="3" x14ac:dyDescent="0.15">
      <c r="A125" s="30">
        <v>4</v>
      </c>
      <c r="B125" s="8" t="s">
        <v>297</v>
      </c>
      <c r="C125" s="13" t="s">
        <v>298</v>
      </c>
      <c r="D125" s="52" t="s">
        <v>1423</v>
      </c>
      <c r="E125" s="24"/>
      <c r="F125" s="31"/>
      <c r="G125" s="25"/>
    </row>
    <row r="126" spans="1:7" ht="21" customHeight="1" outlineLevel="4" x14ac:dyDescent="0.15">
      <c r="A126" s="34">
        <v>5</v>
      </c>
      <c r="B126" s="8" t="s">
        <v>299</v>
      </c>
      <c r="C126" s="13" t="s">
        <v>1424</v>
      </c>
      <c r="D126" s="53" t="s">
        <v>1425</v>
      </c>
      <c r="E126" s="24"/>
      <c r="F126" s="7"/>
      <c r="G126" s="25"/>
    </row>
    <row r="127" spans="1:7" ht="21" customHeight="1" outlineLevel="4" x14ac:dyDescent="0.15">
      <c r="A127" s="34">
        <v>5</v>
      </c>
      <c r="B127" s="8" t="s">
        <v>300</v>
      </c>
      <c r="C127" s="13" t="s">
        <v>1426</v>
      </c>
      <c r="D127" s="53" t="s">
        <v>1414</v>
      </c>
      <c r="E127" s="24"/>
      <c r="F127" s="7"/>
      <c r="G127" s="25"/>
    </row>
    <row r="128" spans="1:7" ht="21" customHeight="1" outlineLevel="4" x14ac:dyDescent="0.15">
      <c r="A128" s="34">
        <v>5</v>
      </c>
      <c r="B128" s="8" t="s">
        <v>301</v>
      </c>
      <c r="C128" s="13" t="s">
        <v>1427</v>
      </c>
      <c r="D128" s="53" t="s">
        <v>302</v>
      </c>
      <c r="E128" s="24"/>
      <c r="F128" s="7"/>
      <c r="G128" s="25"/>
    </row>
    <row r="129" spans="1:7" ht="21" customHeight="1" outlineLevel="4" x14ac:dyDescent="0.15">
      <c r="A129" s="34">
        <v>5</v>
      </c>
      <c r="B129" s="8" t="s">
        <v>303</v>
      </c>
      <c r="C129" s="13" t="s">
        <v>1428</v>
      </c>
      <c r="D129" s="53" t="s">
        <v>304</v>
      </c>
      <c r="E129" s="24"/>
      <c r="F129" s="7"/>
      <c r="G129" s="25"/>
    </row>
    <row r="130" spans="1:7" ht="21" customHeight="1" outlineLevel="4" x14ac:dyDescent="0.15">
      <c r="A130" s="34">
        <v>5</v>
      </c>
      <c r="B130" s="8" t="s">
        <v>305</v>
      </c>
      <c r="C130" s="13" t="s">
        <v>1429</v>
      </c>
      <c r="D130" s="53" t="s">
        <v>1430</v>
      </c>
      <c r="E130" s="24"/>
      <c r="F130" s="7"/>
      <c r="G130" s="25"/>
    </row>
    <row r="131" spans="1:7" ht="21" customHeight="1" outlineLevel="4" x14ac:dyDescent="0.15">
      <c r="A131" s="34">
        <v>5</v>
      </c>
      <c r="B131" s="8" t="s">
        <v>306</v>
      </c>
      <c r="C131" s="13" t="s">
        <v>1431</v>
      </c>
      <c r="D131" s="53" t="s">
        <v>307</v>
      </c>
      <c r="E131" s="24"/>
      <c r="F131" s="7"/>
      <c r="G131" s="25"/>
    </row>
    <row r="132" spans="1:7" ht="21" customHeight="1" outlineLevel="3" x14ac:dyDescent="0.15">
      <c r="A132" s="30">
        <v>4</v>
      </c>
      <c r="B132" s="8" t="s">
        <v>308</v>
      </c>
      <c r="C132" s="13" t="s">
        <v>309</v>
      </c>
      <c r="D132" s="52" t="s">
        <v>1432</v>
      </c>
      <c r="E132" s="24"/>
      <c r="F132" s="31"/>
      <c r="G132" s="25"/>
    </row>
    <row r="133" spans="1:7" ht="21" customHeight="1" outlineLevel="4" x14ac:dyDescent="0.15">
      <c r="A133" s="34">
        <v>5</v>
      </c>
      <c r="B133" s="8" t="s">
        <v>310</v>
      </c>
      <c r="C133" s="13" t="s">
        <v>1433</v>
      </c>
      <c r="D133" s="53" t="s">
        <v>1434</v>
      </c>
      <c r="E133" s="24"/>
      <c r="F133" s="7"/>
      <c r="G133" s="25"/>
    </row>
    <row r="134" spans="1:7" ht="21" customHeight="1" outlineLevel="4" x14ac:dyDescent="0.15">
      <c r="A134" s="34">
        <v>5</v>
      </c>
      <c r="B134" s="8" t="s">
        <v>311</v>
      </c>
      <c r="C134" s="13" t="s">
        <v>1435</v>
      </c>
      <c r="D134" s="53" t="s">
        <v>1436</v>
      </c>
      <c r="E134" s="24"/>
      <c r="F134" s="7"/>
      <c r="G134" s="25"/>
    </row>
    <row r="135" spans="1:7" ht="21" customHeight="1" outlineLevel="4" x14ac:dyDescent="0.15">
      <c r="A135" s="34">
        <v>5</v>
      </c>
      <c r="B135" s="8" t="s">
        <v>312</v>
      </c>
      <c r="C135" s="13" t="s">
        <v>1437</v>
      </c>
      <c r="D135" s="53" t="s">
        <v>1438</v>
      </c>
      <c r="E135" s="24"/>
      <c r="F135" s="7"/>
      <c r="G135" s="25"/>
    </row>
    <row r="136" spans="1:7" ht="21" customHeight="1" outlineLevel="4" x14ac:dyDescent="0.15">
      <c r="A136" s="34">
        <v>5</v>
      </c>
      <c r="B136" s="8" t="s">
        <v>313</v>
      </c>
      <c r="C136" s="13" t="s">
        <v>1439</v>
      </c>
      <c r="D136" s="53" t="s">
        <v>1440</v>
      </c>
      <c r="E136" s="24"/>
      <c r="F136" s="7"/>
      <c r="G136" s="25"/>
    </row>
    <row r="137" spans="1:7" ht="21" customHeight="1" outlineLevel="4" x14ac:dyDescent="0.15">
      <c r="A137" s="34">
        <v>5</v>
      </c>
      <c r="B137" s="8" t="s">
        <v>314</v>
      </c>
      <c r="C137" s="13" t="s">
        <v>1441</v>
      </c>
      <c r="D137" s="53" t="s">
        <v>315</v>
      </c>
      <c r="E137" s="24"/>
      <c r="F137" s="7"/>
      <c r="G137" s="25"/>
    </row>
    <row r="138" spans="1:7" ht="21" customHeight="1" outlineLevel="2" x14ac:dyDescent="0.15">
      <c r="A138" s="17">
        <v>3</v>
      </c>
      <c r="B138" s="8" t="s">
        <v>316</v>
      </c>
      <c r="C138" s="13" t="s">
        <v>317</v>
      </c>
      <c r="D138" s="49" t="s">
        <v>1442</v>
      </c>
      <c r="E138" s="24"/>
      <c r="F138" s="50"/>
      <c r="G138" s="25"/>
    </row>
    <row r="139" spans="1:7" ht="21" customHeight="1" outlineLevel="3" x14ac:dyDescent="0.15">
      <c r="A139" s="30">
        <v>4</v>
      </c>
      <c r="B139" s="8" t="s">
        <v>318</v>
      </c>
      <c r="C139" s="13" t="s">
        <v>319</v>
      </c>
      <c r="D139" s="54" t="s">
        <v>320</v>
      </c>
      <c r="E139" s="24"/>
      <c r="F139" s="31"/>
      <c r="G139" s="25"/>
    </row>
    <row r="140" spans="1:7" ht="21" customHeight="1" outlineLevel="3" x14ac:dyDescent="0.15">
      <c r="A140" s="30">
        <v>4</v>
      </c>
      <c r="B140" s="8" t="s">
        <v>321</v>
      </c>
      <c r="C140" s="13" t="s">
        <v>1443</v>
      </c>
      <c r="D140" s="55" t="s">
        <v>322</v>
      </c>
      <c r="E140" s="24"/>
      <c r="F140" s="31"/>
      <c r="G140" s="25"/>
    </row>
    <row r="141" spans="1:7" ht="21" customHeight="1" outlineLevel="3" x14ac:dyDescent="0.15">
      <c r="A141" s="30">
        <v>4</v>
      </c>
      <c r="B141" s="8" t="s">
        <v>323</v>
      </c>
      <c r="C141" s="13" t="s">
        <v>1444</v>
      </c>
      <c r="D141" s="55" t="s">
        <v>1445</v>
      </c>
      <c r="E141" s="24"/>
      <c r="F141" s="31"/>
      <c r="G141" s="25"/>
    </row>
    <row r="142" spans="1:7" ht="21" customHeight="1" outlineLevel="3" x14ac:dyDescent="0.15">
      <c r="A142" s="30">
        <v>4</v>
      </c>
      <c r="B142" s="8" t="s">
        <v>324</v>
      </c>
      <c r="C142" s="13" t="s">
        <v>1446</v>
      </c>
      <c r="D142" s="54" t="s">
        <v>325</v>
      </c>
      <c r="E142" s="24"/>
      <c r="F142" s="39"/>
      <c r="G142" s="25"/>
    </row>
    <row r="143" spans="1:7" ht="21" customHeight="1" outlineLevel="3" x14ac:dyDescent="0.15">
      <c r="A143" s="30">
        <v>4</v>
      </c>
      <c r="B143" s="8" t="s">
        <v>326</v>
      </c>
      <c r="C143" s="13" t="s">
        <v>1447</v>
      </c>
      <c r="D143" s="56" t="s">
        <v>327</v>
      </c>
      <c r="E143" s="24"/>
      <c r="F143" s="39"/>
      <c r="G143" s="25"/>
    </row>
    <row r="144" spans="1:7" ht="21" customHeight="1" outlineLevel="3" x14ac:dyDescent="0.15">
      <c r="A144" s="30">
        <v>4</v>
      </c>
      <c r="B144" s="8" t="s">
        <v>328</v>
      </c>
      <c r="C144" s="13" t="s">
        <v>1448</v>
      </c>
      <c r="D144" s="55" t="s">
        <v>1449</v>
      </c>
      <c r="E144" s="24"/>
      <c r="F144" s="39"/>
      <c r="G144" s="25"/>
    </row>
    <row r="145" spans="1:7" ht="21" customHeight="1" outlineLevel="3" x14ac:dyDescent="0.15">
      <c r="A145" s="30">
        <v>4</v>
      </c>
      <c r="B145" s="8" t="s">
        <v>329</v>
      </c>
      <c r="C145" s="13" t="s">
        <v>1450</v>
      </c>
      <c r="D145" s="57" t="s">
        <v>1451</v>
      </c>
      <c r="E145" s="24"/>
      <c r="F145" s="39"/>
      <c r="G145" s="25"/>
    </row>
    <row r="146" spans="1:7" ht="21" customHeight="1" outlineLevel="3" x14ac:dyDescent="0.15">
      <c r="A146" s="30">
        <v>4</v>
      </c>
      <c r="B146" s="8" t="s">
        <v>330</v>
      </c>
      <c r="C146" s="13" t="s">
        <v>1452</v>
      </c>
      <c r="D146" s="57" t="s">
        <v>331</v>
      </c>
      <c r="E146" s="24"/>
      <c r="F146" s="39"/>
      <c r="G146" s="25"/>
    </row>
    <row r="147" spans="1:7" ht="21" customHeight="1" outlineLevel="2" x14ac:dyDescent="0.15">
      <c r="A147" s="17">
        <v>3</v>
      </c>
      <c r="B147" s="8" t="s">
        <v>332</v>
      </c>
      <c r="C147" s="13" t="s">
        <v>1453</v>
      </c>
      <c r="D147" s="49" t="s">
        <v>1454</v>
      </c>
      <c r="E147" s="24"/>
      <c r="F147" s="50"/>
      <c r="G147" s="25"/>
    </row>
    <row r="148" spans="1:7" ht="21" customHeight="1" outlineLevel="3" x14ac:dyDescent="0.15">
      <c r="A148" s="30">
        <v>4</v>
      </c>
      <c r="B148" s="8" t="s">
        <v>333</v>
      </c>
      <c r="C148" s="13" t="s">
        <v>334</v>
      </c>
      <c r="D148" s="54" t="s">
        <v>1455</v>
      </c>
      <c r="E148" s="24"/>
      <c r="F148" s="39"/>
      <c r="G148" s="25"/>
    </row>
    <row r="149" spans="1:7" ht="21" customHeight="1" outlineLevel="3" x14ac:dyDescent="0.15">
      <c r="A149" s="30">
        <v>4</v>
      </c>
      <c r="B149" s="8" t="s">
        <v>335</v>
      </c>
      <c r="C149" s="13" t="s">
        <v>1456</v>
      </c>
      <c r="D149" s="57" t="s">
        <v>336</v>
      </c>
      <c r="E149" s="24"/>
      <c r="F149" s="39"/>
      <c r="G149" s="25"/>
    </row>
    <row r="150" spans="1:7" ht="21" customHeight="1" outlineLevel="3" x14ac:dyDescent="0.15">
      <c r="A150" s="30">
        <v>4</v>
      </c>
      <c r="B150" s="8" t="s">
        <v>337</v>
      </c>
      <c r="C150" s="13" t="s">
        <v>1457</v>
      </c>
      <c r="D150" s="57" t="s">
        <v>1458</v>
      </c>
      <c r="E150" s="24"/>
      <c r="F150" s="39"/>
      <c r="G150" s="25"/>
    </row>
    <row r="151" spans="1:7" ht="21" customHeight="1" outlineLevel="2" x14ac:dyDescent="0.15">
      <c r="A151" s="17">
        <v>3</v>
      </c>
      <c r="B151" s="8" t="s">
        <v>338</v>
      </c>
      <c r="C151" s="13" t="s">
        <v>339</v>
      </c>
      <c r="D151" s="49" t="s">
        <v>1459</v>
      </c>
      <c r="E151" s="24"/>
      <c r="F151" s="50"/>
      <c r="G151" s="25"/>
    </row>
    <row r="152" spans="1:7" ht="21" customHeight="1" outlineLevel="3" x14ac:dyDescent="0.15">
      <c r="A152" s="30">
        <v>4</v>
      </c>
      <c r="B152" s="8" t="s">
        <v>340</v>
      </c>
      <c r="C152" s="13" t="s">
        <v>1460</v>
      </c>
      <c r="D152" s="54" t="s">
        <v>341</v>
      </c>
      <c r="E152" s="24"/>
      <c r="F152" s="39"/>
      <c r="G152" s="25"/>
    </row>
    <row r="153" spans="1:7" ht="21" customHeight="1" outlineLevel="3" x14ac:dyDescent="0.15">
      <c r="A153" s="30">
        <v>4</v>
      </c>
      <c r="B153" s="8" t="s">
        <v>342</v>
      </c>
      <c r="C153" s="13" t="s">
        <v>1461</v>
      </c>
      <c r="D153" s="57" t="s">
        <v>1462</v>
      </c>
      <c r="E153" s="24"/>
      <c r="F153" s="39"/>
      <c r="G153" s="25"/>
    </row>
    <row r="154" spans="1:7" ht="21" customHeight="1" outlineLevel="3" x14ac:dyDescent="0.15">
      <c r="A154" s="30">
        <v>4</v>
      </c>
      <c r="B154" s="8" t="s">
        <v>343</v>
      </c>
      <c r="C154" s="13" t="s">
        <v>1463</v>
      </c>
      <c r="D154" s="57" t="s">
        <v>344</v>
      </c>
      <c r="E154" s="24"/>
      <c r="F154" s="39"/>
      <c r="G154" s="25"/>
    </row>
    <row r="155" spans="1:7" ht="21" customHeight="1" outlineLevel="2" x14ac:dyDescent="0.15">
      <c r="A155" s="17">
        <v>3</v>
      </c>
      <c r="B155" s="8" t="s">
        <v>345</v>
      </c>
      <c r="C155" s="13" t="s">
        <v>346</v>
      </c>
      <c r="D155" s="58" t="s">
        <v>1464</v>
      </c>
      <c r="E155" s="24"/>
      <c r="F155" s="50"/>
      <c r="G155" s="25"/>
    </row>
    <row r="156" spans="1:7" ht="21" customHeight="1" outlineLevel="3" x14ac:dyDescent="0.15">
      <c r="A156" s="30">
        <v>4</v>
      </c>
      <c r="B156" s="8" t="s">
        <v>347</v>
      </c>
      <c r="C156" s="13" t="s">
        <v>1465</v>
      </c>
      <c r="D156" s="53" t="s">
        <v>348</v>
      </c>
      <c r="E156" s="24"/>
      <c r="F156" s="39"/>
      <c r="G156" s="25"/>
    </row>
    <row r="157" spans="1:7" ht="21" customHeight="1" outlineLevel="3" x14ac:dyDescent="0.15">
      <c r="A157" s="30">
        <v>4</v>
      </c>
      <c r="B157" s="8" t="s">
        <v>349</v>
      </c>
      <c r="C157" s="13" t="s">
        <v>1466</v>
      </c>
      <c r="D157" s="53" t="s">
        <v>1467</v>
      </c>
      <c r="E157" s="24"/>
      <c r="F157" s="39"/>
      <c r="G157" s="25"/>
    </row>
    <row r="158" spans="1:7" ht="21" customHeight="1" outlineLevel="3" x14ac:dyDescent="0.15">
      <c r="A158" s="30">
        <v>4</v>
      </c>
      <c r="B158" s="8" t="s">
        <v>350</v>
      </c>
      <c r="C158" s="13" t="s">
        <v>1468</v>
      </c>
      <c r="D158" s="53" t="s">
        <v>1469</v>
      </c>
      <c r="E158" s="24"/>
      <c r="F158" s="39"/>
      <c r="G158" s="25"/>
    </row>
    <row r="159" spans="1:7" ht="21" customHeight="1" outlineLevel="3" x14ac:dyDescent="0.15">
      <c r="A159" s="30">
        <v>4</v>
      </c>
      <c r="B159" s="8" t="s">
        <v>351</v>
      </c>
      <c r="C159" s="13" t="s">
        <v>1470</v>
      </c>
      <c r="D159" s="53" t="s">
        <v>352</v>
      </c>
      <c r="E159" s="24"/>
      <c r="F159" s="39"/>
      <c r="G159" s="25"/>
    </row>
    <row r="160" spans="1:7" ht="21" customHeight="1" outlineLevel="3" x14ac:dyDescent="0.15">
      <c r="A160" s="30">
        <v>4</v>
      </c>
      <c r="B160" s="8" t="s">
        <v>353</v>
      </c>
      <c r="C160" s="13" t="s">
        <v>1471</v>
      </c>
      <c r="D160" s="53" t="s">
        <v>1472</v>
      </c>
      <c r="E160" s="24"/>
      <c r="F160" s="39"/>
      <c r="G160" s="25"/>
    </row>
    <row r="161" spans="1:7" ht="21" customHeight="1" outlineLevel="2" x14ac:dyDescent="0.15">
      <c r="A161" s="17">
        <v>3</v>
      </c>
      <c r="B161" s="8" t="s">
        <v>354</v>
      </c>
      <c r="C161" s="13" t="s">
        <v>355</v>
      </c>
      <c r="D161" s="58" t="s">
        <v>1473</v>
      </c>
      <c r="E161" s="24"/>
      <c r="F161" s="39"/>
      <c r="G161" s="25"/>
    </row>
    <row r="162" spans="1:7" ht="21" customHeight="1" outlineLevel="2" x14ac:dyDescent="0.15">
      <c r="A162" s="17">
        <v>3</v>
      </c>
      <c r="B162" s="8" t="s">
        <v>356</v>
      </c>
      <c r="C162" s="13" t="s">
        <v>1474</v>
      </c>
      <c r="D162" s="14" t="s">
        <v>357</v>
      </c>
      <c r="E162" s="24" t="s">
        <v>358</v>
      </c>
      <c r="F162" s="59"/>
      <c r="G162" s="25"/>
    </row>
    <row r="163" spans="1:7" ht="21" customHeight="1" outlineLevel="1" x14ac:dyDescent="0.15">
      <c r="A163" s="12">
        <v>2</v>
      </c>
      <c r="B163" s="8">
        <v>2.2000000000000002</v>
      </c>
      <c r="C163" s="13" t="s">
        <v>1475</v>
      </c>
      <c r="D163" s="28" t="s">
        <v>359</v>
      </c>
      <c r="E163" s="24"/>
      <c r="F163" s="59" t="s">
        <v>360</v>
      </c>
      <c r="G163" s="25"/>
    </row>
    <row r="164" spans="1:7" ht="21" customHeight="1" outlineLevel="2" x14ac:dyDescent="0.15">
      <c r="A164" s="17">
        <v>3</v>
      </c>
      <c r="B164" s="8" t="s">
        <v>361</v>
      </c>
      <c r="C164" s="13" t="s">
        <v>1476</v>
      </c>
      <c r="D164" s="14" t="s">
        <v>1477</v>
      </c>
      <c r="E164" s="24"/>
      <c r="F164" s="60" t="s">
        <v>362</v>
      </c>
      <c r="G164" s="25"/>
    </row>
    <row r="165" spans="1:7" ht="21" customHeight="1" outlineLevel="2" x14ac:dyDescent="0.15">
      <c r="A165" s="17">
        <v>3</v>
      </c>
      <c r="B165" s="8" t="s">
        <v>363</v>
      </c>
      <c r="C165" s="13" t="s">
        <v>364</v>
      </c>
      <c r="D165" s="14" t="s">
        <v>1478</v>
      </c>
      <c r="E165" s="24"/>
      <c r="F165" s="60"/>
      <c r="G165" s="25"/>
    </row>
    <row r="166" spans="1:7" ht="21" customHeight="1" outlineLevel="2" x14ac:dyDescent="0.15">
      <c r="A166" s="17">
        <v>3</v>
      </c>
      <c r="B166" s="8" t="s">
        <v>365</v>
      </c>
      <c r="C166" s="13" t="s">
        <v>366</v>
      </c>
      <c r="D166" s="14" t="s">
        <v>1479</v>
      </c>
      <c r="E166" s="24"/>
      <c r="F166" s="60"/>
      <c r="G166" s="25"/>
    </row>
    <row r="167" spans="1:7" ht="21" customHeight="1" outlineLevel="2" x14ac:dyDescent="0.15">
      <c r="A167" s="17">
        <v>3</v>
      </c>
      <c r="B167" s="8" t="s">
        <v>367</v>
      </c>
      <c r="C167" s="13" t="s">
        <v>368</v>
      </c>
      <c r="D167" s="14" t="s">
        <v>1480</v>
      </c>
      <c r="E167" s="24"/>
      <c r="F167" s="60" t="s">
        <v>369</v>
      </c>
      <c r="G167" s="25"/>
    </row>
    <row r="168" spans="1:7" ht="21" customHeight="1" outlineLevel="2" x14ac:dyDescent="0.15">
      <c r="A168" s="17">
        <v>3</v>
      </c>
      <c r="B168" s="8" t="s">
        <v>370</v>
      </c>
      <c r="C168" s="13" t="s">
        <v>1481</v>
      </c>
      <c r="D168" s="14" t="s">
        <v>1482</v>
      </c>
      <c r="E168" s="24"/>
      <c r="F168" s="60"/>
      <c r="G168" s="25"/>
    </row>
    <row r="169" spans="1:7" ht="21" customHeight="1" outlineLevel="2" x14ac:dyDescent="0.15">
      <c r="A169" s="17">
        <v>3</v>
      </c>
      <c r="B169" s="8" t="s">
        <v>371</v>
      </c>
      <c r="C169" s="13" t="s">
        <v>1483</v>
      </c>
      <c r="D169" s="14" t="s">
        <v>1484</v>
      </c>
      <c r="E169" s="24"/>
      <c r="F169" s="60"/>
      <c r="G169" s="25"/>
    </row>
    <row r="170" spans="1:7" ht="21" customHeight="1" outlineLevel="2" x14ac:dyDescent="0.15">
      <c r="A170" s="17">
        <v>3</v>
      </c>
      <c r="B170" s="8" t="s">
        <v>372</v>
      </c>
      <c r="C170" s="13" t="s">
        <v>373</v>
      </c>
      <c r="D170" s="14" t="s">
        <v>1485</v>
      </c>
      <c r="E170" s="24"/>
      <c r="F170" s="60"/>
      <c r="G170" s="25"/>
    </row>
    <row r="171" spans="1:7" ht="21" customHeight="1" outlineLevel="2" x14ac:dyDescent="0.15">
      <c r="A171" s="17">
        <v>3</v>
      </c>
      <c r="B171" s="8" t="s">
        <v>374</v>
      </c>
      <c r="C171" s="13" t="s">
        <v>375</v>
      </c>
      <c r="D171" s="14" t="s">
        <v>1486</v>
      </c>
      <c r="E171" s="24"/>
      <c r="F171" s="60"/>
      <c r="G171" s="25"/>
    </row>
    <row r="172" spans="1:7" ht="21" customHeight="1" outlineLevel="2" x14ac:dyDescent="0.15">
      <c r="A172" s="17">
        <v>3</v>
      </c>
      <c r="B172" s="8" t="s">
        <v>376</v>
      </c>
      <c r="C172" s="13" t="s">
        <v>377</v>
      </c>
      <c r="D172" s="14" t="s">
        <v>1487</v>
      </c>
      <c r="E172" s="24"/>
      <c r="F172" s="60" t="s">
        <v>378</v>
      </c>
      <c r="G172" s="25"/>
    </row>
    <row r="173" spans="1:7" ht="21" customHeight="1" collapsed="1" x14ac:dyDescent="0.15">
      <c r="A173" s="7">
        <v>1</v>
      </c>
      <c r="B173" s="8">
        <v>3</v>
      </c>
      <c r="C173" s="13" t="s">
        <v>379</v>
      </c>
      <c r="D173" s="61" t="s">
        <v>1188</v>
      </c>
      <c r="E173" s="24"/>
      <c r="F173" s="7"/>
      <c r="G173" s="25"/>
    </row>
    <row r="174" spans="1:7" ht="21" hidden="1" customHeight="1" outlineLevel="1" x14ac:dyDescent="0.15">
      <c r="A174" s="12">
        <v>2</v>
      </c>
      <c r="B174" s="8">
        <v>1.1000000000000001</v>
      </c>
      <c r="C174" s="13" t="s">
        <v>380</v>
      </c>
      <c r="D174" s="14" t="s">
        <v>381</v>
      </c>
      <c r="E174" s="15"/>
      <c r="F174" s="7" t="s">
        <v>382</v>
      </c>
      <c r="G174" s="16"/>
    </row>
    <row r="175" spans="1:7" ht="21" hidden="1" customHeight="1" outlineLevel="2" x14ac:dyDescent="0.15">
      <c r="A175" s="17">
        <v>3</v>
      </c>
      <c r="B175" s="8" t="s">
        <v>14</v>
      </c>
      <c r="C175" s="9" t="s">
        <v>383</v>
      </c>
      <c r="D175" s="18" t="s">
        <v>384</v>
      </c>
      <c r="E175" s="19"/>
      <c r="F175" s="7" t="s">
        <v>385</v>
      </c>
      <c r="G175" s="20"/>
    </row>
    <row r="176" spans="1:7" ht="21" hidden="1" customHeight="1" outlineLevel="2" x14ac:dyDescent="0.15">
      <c r="A176" s="17">
        <v>3</v>
      </c>
      <c r="B176" s="8" t="s">
        <v>19</v>
      </c>
      <c r="C176" s="9" t="s">
        <v>20</v>
      </c>
      <c r="D176" s="18" t="s">
        <v>386</v>
      </c>
      <c r="E176" s="19"/>
      <c r="F176" s="7" t="s">
        <v>387</v>
      </c>
      <c r="G176" s="20"/>
    </row>
    <row r="177" spans="1:7" ht="21" hidden="1" customHeight="1" outlineLevel="2" x14ac:dyDescent="0.15">
      <c r="A177" s="17">
        <v>3</v>
      </c>
      <c r="B177" s="8" t="s">
        <v>24</v>
      </c>
      <c r="C177" s="9" t="s">
        <v>25</v>
      </c>
      <c r="D177" s="18" t="s">
        <v>388</v>
      </c>
      <c r="E177" s="19"/>
      <c r="F177" s="7" t="s">
        <v>389</v>
      </c>
      <c r="G177" s="20"/>
    </row>
    <row r="178" spans="1:7" ht="21" hidden="1" customHeight="1" outlineLevel="2" x14ac:dyDescent="0.15">
      <c r="A178" s="17">
        <v>3</v>
      </c>
      <c r="B178" s="8" t="s">
        <v>29</v>
      </c>
      <c r="C178" s="9" t="s">
        <v>30</v>
      </c>
      <c r="D178" s="18" t="s">
        <v>390</v>
      </c>
      <c r="E178" s="19"/>
      <c r="F178" s="7" t="s">
        <v>391</v>
      </c>
      <c r="G178" s="20"/>
    </row>
    <row r="179" spans="1:7" ht="21" hidden="1" customHeight="1" outlineLevel="1" x14ac:dyDescent="0.15">
      <c r="A179" s="12">
        <v>2</v>
      </c>
      <c r="B179" s="8">
        <v>1.2</v>
      </c>
      <c r="C179" s="13" t="s">
        <v>392</v>
      </c>
      <c r="D179" s="14" t="s">
        <v>35</v>
      </c>
      <c r="E179" s="15"/>
      <c r="F179" s="7" t="s">
        <v>393</v>
      </c>
      <c r="G179" s="21"/>
    </row>
    <row r="180" spans="1:7" ht="21" hidden="1" customHeight="1" outlineLevel="2" x14ac:dyDescent="0.15">
      <c r="A180" s="17">
        <v>3</v>
      </c>
      <c r="B180" s="8" t="s">
        <v>38</v>
      </c>
      <c r="C180" s="13" t="s">
        <v>394</v>
      </c>
      <c r="D180" s="18" t="s">
        <v>40</v>
      </c>
      <c r="E180" s="22"/>
      <c r="F180" s="7" t="s">
        <v>395</v>
      </c>
      <c r="G180" s="20"/>
    </row>
    <row r="181" spans="1:7" ht="21" hidden="1" customHeight="1" outlineLevel="2" x14ac:dyDescent="0.15">
      <c r="A181" s="17">
        <v>3</v>
      </c>
      <c r="B181" s="8" t="s">
        <v>42</v>
      </c>
      <c r="C181" s="13" t="s">
        <v>43</v>
      </c>
      <c r="D181" s="18" t="s">
        <v>44</v>
      </c>
      <c r="E181" s="22"/>
      <c r="F181" s="7" t="s">
        <v>396</v>
      </c>
      <c r="G181" s="20"/>
    </row>
    <row r="182" spans="1:7" ht="21" hidden="1" customHeight="1" outlineLevel="2" x14ac:dyDescent="0.15">
      <c r="A182" s="17">
        <v>3</v>
      </c>
      <c r="B182" s="8" t="s">
        <v>46</v>
      </c>
      <c r="C182" s="13" t="s">
        <v>47</v>
      </c>
      <c r="D182" s="18" t="s">
        <v>48</v>
      </c>
      <c r="E182" s="22"/>
      <c r="F182" s="7" t="s">
        <v>49</v>
      </c>
      <c r="G182" s="20"/>
    </row>
    <row r="183" spans="1:7" ht="21" hidden="1" customHeight="1" outlineLevel="2" x14ac:dyDescent="0.15">
      <c r="A183" s="17">
        <v>3</v>
      </c>
      <c r="B183" s="8" t="s">
        <v>50</v>
      </c>
      <c r="C183" s="13" t="s">
        <v>51</v>
      </c>
      <c r="D183" s="18" t="s">
        <v>52</v>
      </c>
      <c r="E183" s="22"/>
      <c r="F183" s="23" t="s">
        <v>397</v>
      </c>
      <c r="G183" s="20"/>
    </row>
    <row r="184" spans="1:7" ht="21" hidden="1" customHeight="1" outlineLevel="2" x14ac:dyDescent="0.15">
      <c r="A184" s="17">
        <v>3</v>
      </c>
      <c r="B184" s="8" t="s">
        <v>54</v>
      </c>
      <c r="C184" s="13" t="s">
        <v>55</v>
      </c>
      <c r="D184" s="18" t="s">
        <v>56</v>
      </c>
      <c r="E184" s="22"/>
      <c r="F184" s="7" t="s">
        <v>398</v>
      </c>
      <c r="G184" s="20"/>
    </row>
    <row r="185" spans="1:7" ht="21" hidden="1" customHeight="1" outlineLevel="2" x14ac:dyDescent="0.15">
      <c r="A185" s="17">
        <v>3</v>
      </c>
      <c r="B185" s="8" t="s">
        <v>58</v>
      </c>
      <c r="C185" s="13" t="s">
        <v>59</v>
      </c>
      <c r="D185" s="18" t="s">
        <v>60</v>
      </c>
      <c r="E185" s="22"/>
      <c r="F185" s="7" t="s">
        <v>399</v>
      </c>
      <c r="G185" s="20"/>
    </row>
    <row r="186" spans="1:7" ht="21" hidden="1" customHeight="1" outlineLevel="2" x14ac:dyDescent="0.15">
      <c r="A186" s="17">
        <v>3</v>
      </c>
      <c r="B186" s="8" t="s">
        <v>62</v>
      </c>
      <c r="C186" s="13" t="s">
        <v>63</v>
      </c>
      <c r="D186" s="18" t="s">
        <v>64</v>
      </c>
      <c r="E186" s="22"/>
      <c r="F186" s="7" t="s">
        <v>400</v>
      </c>
      <c r="G186" s="20"/>
    </row>
    <row r="187" spans="1:7" ht="21" hidden="1" customHeight="1" outlineLevel="1" x14ac:dyDescent="0.15">
      <c r="A187" s="12">
        <v>2</v>
      </c>
      <c r="B187" s="8">
        <v>1.3</v>
      </c>
      <c r="C187" s="13" t="s">
        <v>401</v>
      </c>
      <c r="D187" s="14" t="s">
        <v>67</v>
      </c>
      <c r="E187" s="24"/>
      <c r="F187" s="7" t="s">
        <v>402</v>
      </c>
      <c r="G187" s="21"/>
    </row>
    <row r="188" spans="1:7" ht="21" hidden="1" customHeight="1" outlineLevel="2" x14ac:dyDescent="0.15">
      <c r="A188" s="17">
        <v>3</v>
      </c>
      <c r="B188" s="8" t="s">
        <v>403</v>
      </c>
      <c r="C188" s="13" t="s">
        <v>404</v>
      </c>
      <c r="D188" s="18" t="s">
        <v>71</v>
      </c>
      <c r="E188" s="22"/>
      <c r="F188" s="7" t="s">
        <v>72</v>
      </c>
      <c r="G188" s="20"/>
    </row>
    <row r="189" spans="1:7" ht="21" hidden="1" customHeight="1" outlineLevel="2" x14ac:dyDescent="0.15">
      <c r="A189" s="17">
        <v>3</v>
      </c>
      <c r="B189" s="8" t="s">
        <v>73</v>
      </c>
      <c r="C189" s="13" t="s">
        <v>74</v>
      </c>
      <c r="D189" s="18" t="s">
        <v>75</v>
      </c>
      <c r="E189" s="22"/>
      <c r="F189" s="7" t="s">
        <v>76</v>
      </c>
      <c r="G189" s="20"/>
    </row>
    <row r="190" spans="1:7" ht="21" hidden="1" customHeight="1" outlineLevel="1" x14ac:dyDescent="0.15">
      <c r="A190" s="12">
        <v>2</v>
      </c>
      <c r="B190" s="8">
        <v>1.4</v>
      </c>
      <c r="C190" s="13" t="s">
        <v>405</v>
      </c>
      <c r="D190" s="14" t="s">
        <v>78</v>
      </c>
      <c r="E190" s="24"/>
      <c r="F190" s="7" t="s">
        <v>406</v>
      </c>
      <c r="G190" s="21"/>
    </row>
    <row r="191" spans="1:7" ht="21" hidden="1" customHeight="1" outlineLevel="2" x14ac:dyDescent="0.15">
      <c r="A191" s="17">
        <v>3</v>
      </c>
      <c r="B191" s="8" t="s">
        <v>407</v>
      </c>
      <c r="C191" s="13" t="s">
        <v>408</v>
      </c>
      <c r="D191" s="18" t="s">
        <v>82</v>
      </c>
      <c r="E191" s="22"/>
      <c r="F191" s="7" t="s">
        <v>409</v>
      </c>
      <c r="G191" s="20"/>
    </row>
    <row r="192" spans="1:7" ht="21" hidden="1" customHeight="1" outlineLevel="2" x14ac:dyDescent="0.15">
      <c r="A192" s="17">
        <v>3</v>
      </c>
      <c r="B192" s="8" t="s">
        <v>84</v>
      </c>
      <c r="C192" s="13" t="s">
        <v>85</v>
      </c>
      <c r="D192" s="18" t="s">
        <v>410</v>
      </c>
      <c r="E192" s="22"/>
      <c r="F192" s="7"/>
      <c r="G192" s="20"/>
    </row>
    <row r="193" spans="1:7" ht="21" hidden="1" customHeight="1" outlineLevel="2" x14ac:dyDescent="0.15">
      <c r="A193" s="17">
        <v>3</v>
      </c>
      <c r="B193" s="8" t="s">
        <v>87</v>
      </c>
      <c r="C193" s="13" t="s">
        <v>88</v>
      </c>
      <c r="D193" s="18" t="s">
        <v>89</v>
      </c>
      <c r="E193" s="22"/>
      <c r="F193" s="7" t="s">
        <v>102</v>
      </c>
      <c r="G193" s="20"/>
    </row>
    <row r="194" spans="1:7" ht="21" hidden="1" customHeight="1" outlineLevel="2" x14ac:dyDescent="0.15">
      <c r="A194" s="17">
        <v>3</v>
      </c>
      <c r="B194" s="8" t="s">
        <v>91</v>
      </c>
      <c r="C194" s="13" t="s">
        <v>92</v>
      </c>
      <c r="D194" s="18" t="s">
        <v>411</v>
      </c>
      <c r="E194" s="22"/>
      <c r="F194" s="7" t="s">
        <v>412</v>
      </c>
      <c r="G194" s="20"/>
    </row>
    <row r="195" spans="1:7" ht="21" hidden="1" customHeight="1" outlineLevel="2" x14ac:dyDescent="0.15">
      <c r="A195" s="17">
        <v>3</v>
      </c>
      <c r="B195" s="8" t="s">
        <v>95</v>
      </c>
      <c r="C195" s="13" t="s">
        <v>96</v>
      </c>
      <c r="D195" s="18" t="s">
        <v>97</v>
      </c>
      <c r="E195" s="22"/>
      <c r="F195" s="7" t="s">
        <v>94</v>
      </c>
      <c r="G195" s="20"/>
    </row>
    <row r="196" spans="1:7" ht="21" hidden="1" customHeight="1" outlineLevel="2" x14ac:dyDescent="0.15">
      <c r="A196" s="17">
        <v>3</v>
      </c>
      <c r="B196" s="8" t="s">
        <v>99</v>
      </c>
      <c r="C196" s="13" t="s">
        <v>100</v>
      </c>
      <c r="D196" s="18" t="s">
        <v>101</v>
      </c>
      <c r="E196" s="22"/>
      <c r="F196" s="7" t="s">
        <v>412</v>
      </c>
      <c r="G196" s="20"/>
    </row>
    <row r="197" spans="1:7" ht="21" hidden="1" customHeight="1" outlineLevel="2" x14ac:dyDescent="0.15">
      <c r="A197" s="17">
        <v>3</v>
      </c>
      <c r="B197" s="8" t="s">
        <v>103</v>
      </c>
      <c r="C197" s="13" t="s">
        <v>104</v>
      </c>
      <c r="D197" s="18" t="s">
        <v>105</v>
      </c>
      <c r="E197" s="22"/>
      <c r="F197" s="7" t="s">
        <v>413</v>
      </c>
      <c r="G197" s="20"/>
    </row>
    <row r="198" spans="1:7" ht="21" hidden="1" customHeight="1" outlineLevel="2" x14ac:dyDescent="0.15">
      <c r="A198" s="17">
        <v>3</v>
      </c>
      <c r="B198" s="8" t="s">
        <v>107</v>
      </c>
      <c r="C198" s="13" t="s">
        <v>108</v>
      </c>
      <c r="D198" s="18" t="s">
        <v>109</v>
      </c>
      <c r="E198" s="22"/>
      <c r="F198" s="7" t="s">
        <v>413</v>
      </c>
      <c r="G198" s="20"/>
    </row>
    <row r="199" spans="1:7" ht="21" hidden="1" customHeight="1" outlineLevel="2" x14ac:dyDescent="0.15">
      <c r="A199" s="17">
        <v>3</v>
      </c>
      <c r="B199" s="8" t="s">
        <v>111</v>
      </c>
      <c r="C199" s="13" t="s">
        <v>112</v>
      </c>
      <c r="D199" s="18" t="s">
        <v>113</v>
      </c>
      <c r="E199" s="22"/>
      <c r="F199" s="7" t="s">
        <v>414</v>
      </c>
      <c r="G199" s="20"/>
    </row>
    <row r="200" spans="1:7" ht="21" hidden="1" customHeight="1" outlineLevel="2" x14ac:dyDescent="0.15">
      <c r="A200" s="17">
        <v>3</v>
      </c>
      <c r="B200" s="8" t="s">
        <v>115</v>
      </c>
      <c r="C200" s="13" t="s">
        <v>116</v>
      </c>
      <c r="D200" s="18" t="s">
        <v>117</v>
      </c>
      <c r="E200" s="22"/>
      <c r="F200" s="7" t="s">
        <v>415</v>
      </c>
      <c r="G200" s="20"/>
    </row>
    <row r="201" spans="1:7" ht="21" hidden="1" customHeight="1" outlineLevel="2" x14ac:dyDescent="0.15">
      <c r="A201" s="17">
        <v>3</v>
      </c>
      <c r="B201" s="8" t="s">
        <v>119</v>
      </c>
      <c r="C201" s="13" t="s">
        <v>120</v>
      </c>
      <c r="D201" s="18" t="s">
        <v>121</v>
      </c>
      <c r="E201" s="22"/>
      <c r="F201" s="7" t="s">
        <v>122</v>
      </c>
      <c r="G201" s="20"/>
    </row>
    <row r="202" spans="1:7" ht="21" hidden="1" customHeight="1" outlineLevel="2" x14ac:dyDescent="0.15">
      <c r="A202" s="17">
        <v>3</v>
      </c>
      <c r="B202" s="8" t="s">
        <v>123</v>
      </c>
      <c r="C202" s="13" t="s">
        <v>124</v>
      </c>
      <c r="D202" s="18" t="s">
        <v>125</v>
      </c>
      <c r="E202" s="22"/>
      <c r="F202" s="7" t="s">
        <v>416</v>
      </c>
      <c r="G202" s="20"/>
    </row>
    <row r="203" spans="1:7" ht="21" hidden="1" customHeight="1" outlineLevel="2" x14ac:dyDescent="0.15">
      <c r="A203" s="17">
        <v>3</v>
      </c>
      <c r="B203" s="8" t="s">
        <v>127</v>
      </c>
      <c r="C203" s="13" t="s">
        <v>128</v>
      </c>
      <c r="D203" s="18" t="s">
        <v>129</v>
      </c>
      <c r="E203" s="22"/>
      <c r="F203" s="7" t="s">
        <v>417</v>
      </c>
      <c r="G203" s="20"/>
    </row>
    <row r="204" spans="1:7" ht="21" hidden="1" customHeight="1" outlineLevel="2" x14ac:dyDescent="0.15">
      <c r="A204" s="17">
        <v>3</v>
      </c>
      <c r="B204" s="8" t="s">
        <v>131</v>
      </c>
      <c r="C204" s="13" t="s">
        <v>132</v>
      </c>
      <c r="D204" s="18" t="s">
        <v>418</v>
      </c>
      <c r="E204" s="1"/>
    </row>
    <row r="205" spans="1:7" ht="21" hidden="1" customHeight="1" outlineLevel="1" x14ac:dyDescent="0.15">
      <c r="A205" s="12">
        <v>2</v>
      </c>
      <c r="B205" s="8">
        <v>1.5</v>
      </c>
      <c r="C205" s="13" t="s">
        <v>419</v>
      </c>
      <c r="D205" s="14" t="s">
        <v>135</v>
      </c>
      <c r="E205" s="24"/>
      <c r="F205" s="7" t="s">
        <v>420</v>
      </c>
      <c r="G205" s="21"/>
    </row>
    <row r="206" spans="1:7" ht="21" hidden="1" customHeight="1" outlineLevel="2" x14ac:dyDescent="0.15">
      <c r="A206" s="17">
        <v>3</v>
      </c>
      <c r="B206" s="8" t="s">
        <v>421</v>
      </c>
      <c r="C206" s="13" t="s">
        <v>422</v>
      </c>
      <c r="D206" s="18" t="s">
        <v>423</v>
      </c>
      <c r="E206" s="22"/>
      <c r="F206" s="7"/>
      <c r="G206" s="21"/>
    </row>
    <row r="207" spans="1:7" ht="21" hidden="1" customHeight="1" outlineLevel="2" x14ac:dyDescent="0.15">
      <c r="A207" s="17">
        <v>3</v>
      </c>
      <c r="B207" s="8" t="s">
        <v>140</v>
      </c>
      <c r="C207" s="13" t="s">
        <v>141</v>
      </c>
      <c r="D207" s="18" t="s">
        <v>424</v>
      </c>
      <c r="E207" s="22"/>
      <c r="F207" s="7"/>
      <c r="G207" s="21"/>
    </row>
    <row r="208" spans="1:7" ht="21" hidden="1" customHeight="1" outlineLevel="2" x14ac:dyDescent="0.15">
      <c r="A208" s="17">
        <v>3</v>
      </c>
      <c r="B208" s="8" t="s">
        <v>143</v>
      </c>
      <c r="C208" s="13" t="s">
        <v>144</v>
      </c>
      <c r="D208" s="18" t="s">
        <v>425</v>
      </c>
      <c r="E208" s="22"/>
      <c r="F208" s="7"/>
      <c r="G208" s="21"/>
    </row>
    <row r="209" spans="1:7" ht="21" hidden="1" customHeight="1" outlineLevel="2" x14ac:dyDescent="0.15">
      <c r="A209" s="17">
        <v>3</v>
      </c>
      <c r="B209" s="8" t="s">
        <v>146</v>
      </c>
      <c r="C209" s="13" t="s">
        <v>147</v>
      </c>
      <c r="D209" s="18" t="s">
        <v>426</v>
      </c>
      <c r="E209" s="22"/>
      <c r="F209" s="7"/>
      <c r="G209" s="21"/>
    </row>
    <row r="210" spans="1:7" ht="21" hidden="1" customHeight="1" outlineLevel="1" x14ac:dyDescent="0.15">
      <c r="A210" s="12">
        <v>2</v>
      </c>
      <c r="B210" s="8">
        <v>1.6</v>
      </c>
      <c r="C210" s="13" t="s">
        <v>427</v>
      </c>
      <c r="D210" s="14" t="s">
        <v>150</v>
      </c>
      <c r="E210" s="24"/>
      <c r="F210" s="7" t="s">
        <v>428</v>
      </c>
      <c r="G210" s="20"/>
    </row>
    <row r="211" spans="1:7" ht="21" hidden="1" customHeight="1" outlineLevel="2" x14ac:dyDescent="0.15">
      <c r="A211" s="17">
        <v>3</v>
      </c>
      <c r="B211" s="8" t="s">
        <v>429</v>
      </c>
      <c r="C211" s="13" t="s">
        <v>430</v>
      </c>
      <c r="D211" s="18" t="s">
        <v>154</v>
      </c>
      <c r="E211" s="22"/>
      <c r="F211" s="23" t="s">
        <v>431</v>
      </c>
      <c r="G211" s="20"/>
    </row>
    <row r="212" spans="1:7" ht="21" hidden="1" customHeight="1" outlineLevel="2" x14ac:dyDescent="0.15">
      <c r="A212" s="17">
        <v>3</v>
      </c>
      <c r="B212" s="8" t="s">
        <v>156</v>
      </c>
      <c r="C212" s="13" t="s">
        <v>157</v>
      </c>
      <c r="D212" s="18" t="s">
        <v>158</v>
      </c>
      <c r="E212" s="22"/>
      <c r="F212" s="23" t="s">
        <v>433</v>
      </c>
      <c r="G212" s="20"/>
    </row>
    <row r="213" spans="1:7" ht="21" hidden="1" customHeight="1" outlineLevel="2" x14ac:dyDescent="0.15">
      <c r="A213" s="17">
        <v>3</v>
      </c>
      <c r="B213" s="8" t="s">
        <v>160</v>
      </c>
      <c r="C213" s="13" t="s">
        <v>161</v>
      </c>
      <c r="D213" s="18" t="s">
        <v>162</v>
      </c>
      <c r="E213" s="22"/>
      <c r="F213" s="7" t="s">
        <v>434</v>
      </c>
      <c r="G213" s="20"/>
    </row>
    <row r="214" spans="1:7" ht="21" hidden="1" customHeight="1" outlineLevel="1" x14ac:dyDescent="0.15">
      <c r="A214" s="12">
        <v>2</v>
      </c>
      <c r="B214" s="8">
        <v>1.7</v>
      </c>
      <c r="C214" s="13" t="s">
        <v>436</v>
      </c>
      <c r="D214" s="14" t="s">
        <v>165</v>
      </c>
      <c r="E214" s="24"/>
      <c r="F214" s="7" t="s">
        <v>437</v>
      </c>
      <c r="G214" s="25"/>
    </row>
    <row r="215" spans="1:7" ht="21" customHeight="1" x14ac:dyDescent="0.15">
      <c r="A215" s="7">
        <v>1</v>
      </c>
      <c r="B215" s="8">
        <v>4</v>
      </c>
      <c r="C215" s="13" t="s">
        <v>438</v>
      </c>
      <c r="D215" s="61" t="s">
        <v>1187</v>
      </c>
      <c r="E215" s="24"/>
      <c r="F215" s="7"/>
      <c r="G215" s="25"/>
    </row>
    <row r="216" spans="1:7" ht="21" customHeight="1" x14ac:dyDescent="0.15">
      <c r="A216" s="7">
        <v>1</v>
      </c>
      <c r="B216" s="8">
        <v>5</v>
      </c>
      <c r="C216" s="13" t="s">
        <v>439</v>
      </c>
      <c r="D216" s="61" t="s">
        <v>440</v>
      </c>
      <c r="E216" s="24"/>
      <c r="F216" s="7"/>
      <c r="G216" s="25"/>
    </row>
    <row r="217" spans="1:7" ht="21" customHeight="1" x14ac:dyDescent="0.15">
      <c r="A217" s="7">
        <v>1</v>
      </c>
      <c r="B217" s="8">
        <v>6</v>
      </c>
      <c r="C217" s="13" t="s">
        <v>441</v>
      </c>
      <c r="D217" s="61" t="s">
        <v>442</v>
      </c>
      <c r="E217" s="24"/>
      <c r="F217" s="7"/>
      <c r="G217" s="25"/>
    </row>
    <row r="218" spans="1:7" ht="21" customHeight="1" collapsed="1" x14ac:dyDescent="0.15">
      <c r="A218" s="62">
        <v>1</v>
      </c>
      <c r="B218" s="8">
        <v>7</v>
      </c>
      <c r="C218" s="9" t="s">
        <v>443</v>
      </c>
      <c r="D218" s="63" t="s">
        <v>444</v>
      </c>
      <c r="E218" s="24"/>
      <c r="F218" s="64" t="s">
        <v>445</v>
      </c>
      <c r="G218" s="21"/>
    </row>
    <row r="219" spans="1:7" ht="21" hidden="1" customHeight="1" outlineLevel="1" x14ac:dyDescent="0.15">
      <c r="A219" s="12">
        <v>2</v>
      </c>
      <c r="B219" s="8">
        <v>7.1</v>
      </c>
      <c r="C219" s="13" t="s">
        <v>446</v>
      </c>
      <c r="D219" s="65" t="s">
        <v>447</v>
      </c>
      <c r="E219" s="66"/>
      <c r="F219" s="38"/>
      <c r="G219" s="67"/>
    </row>
    <row r="220" spans="1:7" ht="21" hidden="1" customHeight="1" outlineLevel="2" x14ac:dyDescent="0.15">
      <c r="A220" s="17">
        <v>3</v>
      </c>
      <c r="B220" s="8" t="s">
        <v>448</v>
      </c>
      <c r="C220" s="13" t="s">
        <v>449</v>
      </c>
      <c r="D220" s="68" t="s">
        <v>450</v>
      </c>
      <c r="E220" s="69"/>
      <c r="F220" s="38" t="s">
        <v>451</v>
      </c>
      <c r="G220" s="11"/>
    </row>
    <row r="221" spans="1:7" ht="21" hidden="1" customHeight="1" outlineLevel="3" x14ac:dyDescent="0.15">
      <c r="A221" s="30">
        <v>4</v>
      </c>
      <c r="B221" s="8" t="s">
        <v>452</v>
      </c>
      <c r="C221" s="13" t="s">
        <v>453</v>
      </c>
      <c r="D221" s="70" t="s">
        <v>454</v>
      </c>
      <c r="E221" s="69"/>
      <c r="F221" s="38"/>
      <c r="G221" s="11"/>
    </row>
    <row r="222" spans="1:7" ht="21" hidden="1" customHeight="1" outlineLevel="3" x14ac:dyDescent="0.15">
      <c r="A222" s="30">
        <v>4</v>
      </c>
      <c r="B222" s="8" t="s">
        <v>455</v>
      </c>
      <c r="C222" s="13" t="s">
        <v>456</v>
      </c>
      <c r="D222" s="71" t="s">
        <v>457</v>
      </c>
      <c r="E222" s="72"/>
      <c r="F222" s="38"/>
      <c r="G222" s="11"/>
    </row>
    <row r="223" spans="1:7" ht="21" hidden="1" customHeight="1" outlineLevel="3" x14ac:dyDescent="0.15">
      <c r="A223" s="30">
        <v>4</v>
      </c>
      <c r="B223" s="8" t="s">
        <v>458</v>
      </c>
      <c r="C223" s="13" t="s">
        <v>459</v>
      </c>
      <c r="D223" s="71" t="s">
        <v>184</v>
      </c>
      <c r="E223" s="72"/>
      <c r="F223" s="38"/>
      <c r="G223" s="11"/>
    </row>
    <row r="224" spans="1:7" ht="21" hidden="1" customHeight="1" outlineLevel="3" x14ac:dyDescent="0.15">
      <c r="A224" s="30">
        <v>4</v>
      </c>
      <c r="B224" s="8" t="s">
        <v>460</v>
      </c>
      <c r="C224" s="13" t="s">
        <v>461</v>
      </c>
      <c r="D224" s="71" t="s">
        <v>462</v>
      </c>
      <c r="E224" s="72"/>
      <c r="F224" s="38"/>
      <c r="G224" s="11"/>
    </row>
    <row r="225" spans="1:7" ht="21" hidden="1" customHeight="1" outlineLevel="3" x14ac:dyDescent="0.15">
      <c r="A225" s="30">
        <v>4</v>
      </c>
      <c r="B225" s="8" t="s">
        <v>463</v>
      </c>
      <c r="C225" s="13" t="s">
        <v>464</v>
      </c>
      <c r="D225" s="71" t="s">
        <v>465</v>
      </c>
      <c r="E225" s="72"/>
      <c r="F225" s="38"/>
      <c r="G225" s="11"/>
    </row>
    <row r="226" spans="1:7" ht="21" hidden="1" customHeight="1" outlineLevel="3" x14ac:dyDescent="0.15">
      <c r="A226" s="30">
        <v>4</v>
      </c>
      <c r="B226" s="8" t="s">
        <v>466</v>
      </c>
      <c r="C226" s="13" t="s">
        <v>467</v>
      </c>
      <c r="D226" s="71" t="s">
        <v>188</v>
      </c>
      <c r="E226" s="72"/>
      <c r="F226" s="38"/>
      <c r="G226" s="11"/>
    </row>
    <row r="227" spans="1:7" ht="21" hidden="1" customHeight="1" outlineLevel="3" x14ac:dyDescent="0.15">
      <c r="A227" s="30">
        <v>4</v>
      </c>
      <c r="B227" s="8" t="s">
        <v>468</v>
      </c>
      <c r="C227" s="13" t="s">
        <v>469</v>
      </c>
      <c r="D227" s="71" t="s">
        <v>470</v>
      </c>
      <c r="E227" s="72"/>
      <c r="F227" s="38"/>
      <c r="G227" s="11"/>
    </row>
    <row r="228" spans="1:7" ht="21" hidden="1" customHeight="1" outlineLevel="3" x14ac:dyDescent="0.15">
      <c r="A228" s="30">
        <v>4</v>
      </c>
      <c r="B228" s="8" t="s">
        <v>471</v>
      </c>
      <c r="C228" s="13" t="s">
        <v>472</v>
      </c>
      <c r="D228" s="71" t="s">
        <v>473</v>
      </c>
      <c r="E228" s="72"/>
      <c r="F228" s="38"/>
      <c r="G228" s="11"/>
    </row>
    <row r="229" spans="1:7" ht="21" hidden="1" customHeight="1" outlineLevel="3" x14ac:dyDescent="0.15">
      <c r="A229" s="30">
        <v>4</v>
      </c>
      <c r="B229" s="8" t="s">
        <v>474</v>
      </c>
      <c r="C229" s="13" t="s">
        <v>475</v>
      </c>
      <c r="D229" s="73" t="s">
        <v>476</v>
      </c>
      <c r="E229" s="69"/>
      <c r="F229" s="38"/>
      <c r="G229" s="11"/>
    </row>
    <row r="230" spans="1:7" ht="21" hidden="1" customHeight="1" outlineLevel="3" x14ac:dyDescent="0.15">
      <c r="A230" s="30">
        <v>4</v>
      </c>
      <c r="B230" s="8" t="s">
        <v>477</v>
      </c>
      <c r="C230" s="13" t="s">
        <v>478</v>
      </c>
      <c r="D230" s="71" t="s">
        <v>1292</v>
      </c>
      <c r="E230" s="270" t="s">
        <v>479</v>
      </c>
      <c r="F230" s="38"/>
      <c r="G230" s="11"/>
    </row>
    <row r="231" spans="1:7" ht="21" hidden="1" customHeight="1" outlineLevel="2" x14ac:dyDescent="0.15">
      <c r="A231" s="17">
        <v>3</v>
      </c>
      <c r="B231" s="8" t="s">
        <v>480</v>
      </c>
      <c r="C231" s="13" t="s">
        <v>481</v>
      </c>
      <c r="D231" s="68" t="s">
        <v>482</v>
      </c>
      <c r="E231" s="69"/>
      <c r="F231" s="38" t="s">
        <v>483</v>
      </c>
      <c r="G231" s="11"/>
    </row>
    <row r="232" spans="1:7" ht="21" hidden="1" customHeight="1" outlineLevel="2" x14ac:dyDescent="0.15">
      <c r="A232" s="17">
        <v>3</v>
      </c>
      <c r="B232" s="8" t="s">
        <v>484</v>
      </c>
      <c r="C232" s="13" t="s">
        <v>485</v>
      </c>
      <c r="D232" s="68" t="s">
        <v>486</v>
      </c>
      <c r="E232" s="69"/>
      <c r="F232" s="38" t="s">
        <v>487</v>
      </c>
      <c r="G232" s="11"/>
    </row>
    <row r="233" spans="1:7" ht="21" hidden="1" customHeight="1" outlineLevel="1" x14ac:dyDescent="0.15">
      <c r="A233" s="12">
        <v>2</v>
      </c>
      <c r="B233" s="8">
        <v>7.2</v>
      </c>
      <c r="C233" s="13" t="s">
        <v>488</v>
      </c>
      <c r="D233" s="65" t="s">
        <v>489</v>
      </c>
      <c r="E233" s="66"/>
      <c r="F233" s="38"/>
      <c r="G233" s="11"/>
    </row>
    <row r="234" spans="1:7" ht="21" hidden="1" customHeight="1" outlineLevel="2" x14ac:dyDescent="0.15">
      <c r="A234" s="17">
        <v>3</v>
      </c>
      <c r="B234" s="8" t="s">
        <v>490</v>
      </c>
      <c r="C234" s="13" t="s">
        <v>491</v>
      </c>
      <c r="D234" s="68" t="s">
        <v>492</v>
      </c>
      <c r="E234" s="69"/>
      <c r="F234" s="38" t="s">
        <v>493</v>
      </c>
      <c r="G234" s="11"/>
    </row>
    <row r="235" spans="1:7" ht="21" hidden="1" customHeight="1" outlineLevel="2" x14ac:dyDescent="0.15">
      <c r="A235" s="17">
        <v>3</v>
      </c>
      <c r="B235" s="8" t="s">
        <v>494</v>
      </c>
      <c r="C235" s="13" t="s">
        <v>495</v>
      </c>
      <c r="D235" s="68" t="s">
        <v>496</v>
      </c>
      <c r="E235" s="69"/>
      <c r="F235" s="38" t="s">
        <v>497</v>
      </c>
      <c r="G235" s="11"/>
    </row>
    <row r="236" spans="1:7" ht="21" hidden="1" customHeight="1" outlineLevel="2" x14ac:dyDescent="0.15">
      <c r="A236" s="17">
        <v>3</v>
      </c>
      <c r="B236" s="8" t="s">
        <v>498</v>
      </c>
      <c r="C236" s="13" t="s">
        <v>499</v>
      </c>
      <c r="D236" s="68" t="s">
        <v>500</v>
      </c>
      <c r="E236" s="69"/>
      <c r="F236" s="38" t="s">
        <v>501</v>
      </c>
      <c r="G236" s="11"/>
    </row>
    <row r="237" spans="1:7" ht="21" hidden="1" customHeight="1" outlineLevel="1" x14ac:dyDescent="0.15">
      <c r="A237" s="12">
        <v>2</v>
      </c>
      <c r="B237" s="8">
        <v>7.3</v>
      </c>
      <c r="C237" s="13" t="s">
        <v>502</v>
      </c>
      <c r="D237" s="65" t="s">
        <v>503</v>
      </c>
      <c r="E237" s="66"/>
      <c r="F237" s="38"/>
      <c r="G237" s="11"/>
    </row>
    <row r="238" spans="1:7" ht="21" hidden="1" customHeight="1" outlineLevel="2" x14ac:dyDescent="0.15">
      <c r="A238" s="17">
        <v>3</v>
      </c>
      <c r="B238" s="8" t="s">
        <v>504</v>
      </c>
      <c r="C238" s="13" t="s">
        <v>505</v>
      </c>
      <c r="D238" s="68" t="s">
        <v>506</v>
      </c>
      <c r="E238" s="69"/>
      <c r="F238" s="38" t="s">
        <v>507</v>
      </c>
      <c r="G238" s="11"/>
    </row>
    <row r="239" spans="1:7" ht="21" hidden="1" customHeight="1" outlineLevel="2" x14ac:dyDescent="0.15">
      <c r="A239" s="17">
        <v>3</v>
      </c>
      <c r="B239" s="8" t="s">
        <v>508</v>
      </c>
      <c r="C239" s="13" t="s">
        <v>509</v>
      </c>
      <c r="D239" s="68" t="s">
        <v>510</v>
      </c>
      <c r="E239" s="69"/>
      <c r="F239" s="38" t="s">
        <v>511</v>
      </c>
      <c r="G239" s="11"/>
    </row>
    <row r="240" spans="1:7" ht="21" hidden="1" customHeight="1" outlineLevel="2" x14ac:dyDescent="0.15">
      <c r="A240" s="17">
        <v>3</v>
      </c>
      <c r="B240" s="1"/>
      <c r="C240" s="13" t="s">
        <v>1290</v>
      </c>
      <c r="D240" s="68" t="s">
        <v>1291</v>
      </c>
      <c r="E240" s="1"/>
      <c r="G240" s="11"/>
    </row>
    <row r="241" spans="1:7" ht="21" hidden="1" customHeight="1" outlineLevel="1" x14ac:dyDescent="0.15">
      <c r="A241" s="12">
        <v>2</v>
      </c>
      <c r="B241" s="8">
        <v>7.4</v>
      </c>
      <c r="C241" s="13" t="s">
        <v>512</v>
      </c>
      <c r="D241" s="65" t="s">
        <v>513</v>
      </c>
      <c r="E241" s="66"/>
      <c r="F241" s="74" t="s">
        <v>514</v>
      </c>
      <c r="G241" s="11"/>
    </row>
    <row r="242" spans="1:7" ht="21" hidden="1" customHeight="1" outlineLevel="2" x14ac:dyDescent="0.15">
      <c r="A242" s="17">
        <v>3</v>
      </c>
      <c r="B242" s="8" t="s">
        <v>515</v>
      </c>
      <c r="C242" s="13" t="s">
        <v>516</v>
      </c>
      <c r="D242" s="68" t="s">
        <v>517</v>
      </c>
      <c r="E242" s="69"/>
      <c r="F242" s="38" t="s">
        <v>518</v>
      </c>
      <c r="G242" s="11"/>
    </row>
    <row r="243" spans="1:7" ht="21" hidden="1" customHeight="1" outlineLevel="2" x14ac:dyDescent="0.15">
      <c r="A243" s="17">
        <v>3</v>
      </c>
      <c r="B243" s="8" t="s">
        <v>519</v>
      </c>
      <c r="C243" s="13" t="s">
        <v>520</v>
      </c>
      <c r="D243" s="68" t="s">
        <v>521</v>
      </c>
      <c r="E243" s="69"/>
      <c r="F243" s="38" t="s">
        <v>522</v>
      </c>
      <c r="G243" s="11"/>
    </row>
    <row r="244" spans="1:7" ht="21" hidden="1" customHeight="1" outlineLevel="2" x14ac:dyDescent="0.15">
      <c r="A244" s="17">
        <v>3</v>
      </c>
      <c r="B244" s="8" t="s">
        <v>523</v>
      </c>
      <c r="C244" s="13" t="s">
        <v>524</v>
      </c>
      <c r="D244" s="68" t="s">
        <v>525</v>
      </c>
      <c r="E244" s="69"/>
      <c r="F244" s="38" t="s">
        <v>518</v>
      </c>
      <c r="G244" s="11"/>
    </row>
    <row r="245" spans="1:7" ht="21" hidden="1" customHeight="1" outlineLevel="2" x14ac:dyDescent="0.15">
      <c r="A245" s="17">
        <v>3</v>
      </c>
      <c r="B245" s="8" t="s">
        <v>526</v>
      </c>
      <c r="C245" s="13" t="s">
        <v>527</v>
      </c>
      <c r="D245" s="68" t="s">
        <v>528</v>
      </c>
      <c r="E245" s="69"/>
      <c r="F245" s="38" t="s">
        <v>529</v>
      </c>
      <c r="G245" s="11"/>
    </row>
    <row r="246" spans="1:7" ht="21" hidden="1" customHeight="1" outlineLevel="2" x14ac:dyDescent="0.15">
      <c r="A246" s="17">
        <v>3</v>
      </c>
      <c r="B246" s="8" t="s">
        <v>530</v>
      </c>
      <c r="C246" s="13" t="s">
        <v>531</v>
      </c>
      <c r="D246" s="68" t="s">
        <v>532</v>
      </c>
      <c r="E246" s="69"/>
      <c r="F246" s="38" t="s">
        <v>533</v>
      </c>
      <c r="G246" s="11"/>
    </row>
    <row r="247" spans="1:7" ht="21" hidden="1" customHeight="1" outlineLevel="2" x14ac:dyDescent="0.15">
      <c r="A247" s="17">
        <v>3</v>
      </c>
      <c r="B247" s="8" t="s">
        <v>534</v>
      </c>
      <c r="C247" s="13" t="s">
        <v>535</v>
      </c>
      <c r="D247" s="68" t="s">
        <v>536</v>
      </c>
      <c r="E247" s="69"/>
      <c r="F247" s="38" t="s">
        <v>537</v>
      </c>
      <c r="G247" s="11"/>
    </row>
    <row r="248" spans="1:7" ht="21" hidden="1" customHeight="1" outlineLevel="2" x14ac:dyDescent="0.15">
      <c r="A248" s="17">
        <v>3</v>
      </c>
      <c r="B248" s="8" t="s">
        <v>538</v>
      </c>
      <c r="C248" s="13" t="s">
        <v>539</v>
      </c>
      <c r="D248" s="68" t="s">
        <v>540</v>
      </c>
      <c r="E248" s="69"/>
      <c r="F248" s="38" t="s">
        <v>533</v>
      </c>
      <c r="G248" s="11"/>
    </row>
    <row r="249" spans="1:7" ht="21" hidden="1" customHeight="1" outlineLevel="1" x14ac:dyDescent="0.15">
      <c r="A249" s="12">
        <v>2</v>
      </c>
      <c r="B249" s="8">
        <v>7.5</v>
      </c>
      <c r="C249" s="13" t="s">
        <v>541</v>
      </c>
      <c r="D249" s="65" t="s">
        <v>542</v>
      </c>
      <c r="E249" s="66"/>
      <c r="F249" s="38"/>
      <c r="G249" s="11"/>
    </row>
    <row r="250" spans="1:7" ht="21" hidden="1" customHeight="1" outlineLevel="2" x14ac:dyDescent="0.15">
      <c r="A250" s="75">
        <v>3</v>
      </c>
      <c r="B250" s="8" t="s">
        <v>543</v>
      </c>
      <c r="C250" s="13" t="s">
        <v>544</v>
      </c>
      <c r="D250" s="76" t="s">
        <v>545</v>
      </c>
      <c r="E250" s="77"/>
      <c r="F250" s="78" t="s">
        <v>546</v>
      </c>
      <c r="G250" s="79"/>
    </row>
    <row r="251" spans="1:7" ht="21" hidden="1" customHeight="1" outlineLevel="1" x14ac:dyDescent="0.15">
      <c r="A251" s="75">
        <v>3</v>
      </c>
      <c r="B251" s="8" t="s">
        <v>547</v>
      </c>
      <c r="C251" s="13" t="s">
        <v>548</v>
      </c>
      <c r="D251" s="76" t="s">
        <v>549</v>
      </c>
      <c r="E251" s="80"/>
      <c r="F251" s="81"/>
      <c r="G251" s="82"/>
    </row>
    <row r="252" spans="1:7" ht="21" hidden="1" customHeight="1" outlineLevel="1" x14ac:dyDescent="0.15">
      <c r="A252" s="75">
        <v>3</v>
      </c>
      <c r="B252" s="8"/>
      <c r="C252" s="13" t="s">
        <v>725</v>
      </c>
      <c r="D252" s="76" t="s">
        <v>724</v>
      </c>
      <c r="E252" s="80"/>
      <c r="F252" s="81"/>
      <c r="G252" s="82"/>
    </row>
    <row r="253" spans="1:7" ht="21" customHeight="1" collapsed="1" x14ac:dyDescent="0.15">
      <c r="A253" s="62">
        <v>1</v>
      </c>
      <c r="B253" s="8">
        <v>8</v>
      </c>
      <c r="C253" s="9" t="s">
        <v>550</v>
      </c>
      <c r="D253" s="63" t="s">
        <v>551</v>
      </c>
      <c r="E253" s="24"/>
      <c r="F253" s="64" t="s">
        <v>552</v>
      </c>
      <c r="G253" s="21"/>
    </row>
    <row r="254" spans="1:7" ht="21" hidden="1" customHeight="1" outlineLevel="1" x14ac:dyDescent="0.15">
      <c r="A254" s="12">
        <v>2</v>
      </c>
      <c r="B254" s="8">
        <v>8.1</v>
      </c>
      <c r="C254" s="83" t="s">
        <v>553</v>
      </c>
      <c r="D254" s="84" t="s">
        <v>554</v>
      </c>
      <c r="E254" s="85"/>
      <c r="F254" s="86" t="s">
        <v>555</v>
      </c>
      <c r="G254" s="21"/>
    </row>
    <row r="255" spans="1:7" ht="21" hidden="1" customHeight="1" outlineLevel="1" x14ac:dyDescent="0.15">
      <c r="A255" s="12">
        <v>2</v>
      </c>
      <c r="B255" s="8">
        <v>8.1999999999999993</v>
      </c>
      <c r="C255" s="83" t="s">
        <v>556</v>
      </c>
      <c r="D255" s="84" t="s">
        <v>557</v>
      </c>
      <c r="E255" s="85"/>
      <c r="F255" s="86" t="s">
        <v>558</v>
      </c>
      <c r="G255" s="21"/>
    </row>
    <row r="256" spans="1:7" ht="21" hidden="1" customHeight="1" outlineLevel="2" x14ac:dyDescent="0.15">
      <c r="A256" s="87">
        <v>3</v>
      </c>
      <c r="B256" s="8" t="s">
        <v>559</v>
      </c>
      <c r="C256" s="83" t="s">
        <v>560</v>
      </c>
      <c r="D256" s="88" t="s">
        <v>561</v>
      </c>
      <c r="E256" s="89"/>
      <c r="F256" s="90" t="s">
        <v>562</v>
      </c>
      <c r="G256" s="91"/>
    </row>
    <row r="257" spans="1:7" ht="21" hidden="1" customHeight="1" outlineLevel="2" x14ac:dyDescent="0.15">
      <c r="A257" s="17">
        <v>3</v>
      </c>
      <c r="B257" s="8" t="s">
        <v>563</v>
      </c>
      <c r="C257" s="83" t="s">
        <v>564</v>
      </c>
      <c r="D257" s="92" t="s">
        <v>565</v>
      </c>
      <c r="E257" s="93"/>
      <c r="F257" s="94" t="s">
        <v>566</v>
      </c>
      <c r="G257" s="21"/>
    </row>
    <row r="258" spans="1:7" ht="21" hidden="1" customHeight="1" outlineLevel="2" x14ac:dyDescent="0.15">
      <c r="A258" s="17">
        <v>3</v>
      </c>
      <c r="B258" s="8" t="s">
        <v>567</v>
      </c>
      <c r="C258" s="83" t="s">
        <v>568</v>
      </c>
      <c r="D258" s="92" t="s">
        <v>569</v>
      </c>
      <c r="E258" s="93"/>
      <c r="F258" s="94" t="s">
        <v>570</v>
      </c>
      <c r="G258" s="21"/>
    </row>
    <row r="259" spans="1:7" ht="21" hidden="1" customHeight="1" outlineLevel="2" x14ac:dyDescent="0.15">
      <c r="A259" s="75">
        <v>3</v>
      </c>
      <c r="B259" s="8" t="s">
        <v>571</v>
      </c>
      <c r="C259" s="83" t="s">
        <v>572</v>
      </c>
      <c r="D259" s="95" t="s">
        <v>573</v>
      </c>
      <c r="E259" s="96"/>
      <c r="F259" s="97" t="s">
        <v>574</v>
      </c>
      <c r="G259" s="98"/>
    </row>
    <row r="260" spans="1:7" ht="21" hidden="1" customHeight="1" outlineLevel="1" x14ac:dyDescent="0.15">
      <c r="A260" s="12">
        <v>2</v>
      </c>
      <c r="B260" s="8">
        <v>8.3000000000000007</v>
      </c>
      <c r="C260" s="83" t="s">
        <v>575</v>
      </c>
      <c r="D260" s="84" t="s">
        <v>576</v>
      </c>
      <c r="E260" s="85"/>
      <c r="F260" s="94" t="s">
        <v>577</v>
      </c>
      <c r="G260" s="21"/>
    </row>
    <row r="261" spans="1:7" ht="21" hidden="1" customHeight="1" outlineLevel="2" x14ac:dyDescent="0.15">
      <c r="A261" s="87">
        <v>3</v>
      </c>
      <c r="B261" s="8" t="s">
        <v>578</v>
      </c>
      <c r="C261" s="83" t="s">
        <v>579</v>
      </c>
      <c r="D261" s="88" t="s">
        <v>580</v>
      </c>
      <c r="E261" s="89"/>
      <c r="F261" s="90" t="s">
        <v>581</v>
      </c>
      <c r="G261" s="91"/>
    </row>
    <row r="262" spans="1:7" ht="21" hidden="1" customHeight="1" outlineLevel="2" x14ac:dyDescent="0.15">
      <c r="A262" s="17">
        <v>3</v>
      </c>
      <c r="B262" s="8" t="s">
        <v>582</v>
      </c>
      <c r="C262" s="83" t="s">
        <v>583</v>
      </c>
      <c r="D262" s="92" t="s">
        <v>584</v>
      </c>
      <c r="E262" s="93"/>
      <c r="F262" s="94" t="s">
        <v>585</v>
      </c>
      <c r="G262" s="21"/>
    </row>
    <row r="263" spans="1:7" ht="21" hidden="1" customHeight="1" outlineLevel="2" x14ac:dyDescent="0.15">
      <c r="A263" s="75">
        <v>3</v>
      </c>
      <c r="B263" s="8" t="s">
        <v>586</v>
      </c>
      <c r="C263" s="83" t="s">
        <v>587</v>
      </c>
      <c r="D263" s="95" t="s">
        <v>588</v>
      </c>
      <c r="E263" s="96"/>
      <c r="F263" s="97" t="s">
        <v>589</v>
      </c>
      <c r="G263" s="98"/>
    </row>
    <row r="264" spans="1:7" ht="21" hidden="1" customHeight="1" outlineLevel="1" x14ac:dyDescent="0.15">
      <c r="A264" s="12">
        <v>2</v>
      </c>
      <c r="B264" s="8">
        <v>8.4</v>
      </c>
      <c r="C264" s="83" t="s">
        <v>590</v>
      </c>
      <c r="D264" s="84" t="s">
        <v>591</v>
      </c>
      <c r="E264" s="85"/>
      <c r="F264" s="94"/>
      <c r="G264" s="21"/>
    </row>
    <row r="265" spans="1:7" ht="21" hidden="1" customHeight="1" outlineLevel="2" x14ac:dyDescent="0.15">
      <c r="A265" s="87">
        <v>3</v>
      </c>
      <c r="B265" s="8" t="s">
        <v>592</v>
      </c>
      <c r="C265" s="83" t="s">
        <v>593</v>
      </c>
      <c r="D265" s="88" t="s">
        <v>594</v>
      </c>
      <c r="E265" s="89"/>
      <c r="F265" s="90"/>
      <c r="G265" s="91"/>
    </row>
    <row r="266" spans="1:7" ht="21" hidden="1" customHeight="1" outlineLevel="2" x14ac:dyDescent="0.15">
      <c r="A266" s="17">
        <v>3</v>
      </c>
      <c r="B266" s="8" t="s">
        <v>595</v>
      </c>
      <c r="C266" s="83" t="s">
        <v>596</v>
      </c>
      <c r="D266" s="92" t="s">
        <v>597</v>
      </c>
      <c r="E266" s="93"/>
      <c r="F266" s="94"/>
      <c r="G266" s="11"/>
    </row>
    <row r="267" spans="1:7" ht="21" hidden="1" customHeight="1" outlineLevel="2" x14ac:dyDescent="0.15">
      <c r="A267" s="17">
        <v>3</v>
      </c>
      <c r="B267" s="8" t="s">
        <v>598</v>
      </c>
      <c r="C267" s="83" t="s">
        <v>599</v>
      </c>
      <c r="D267" s="92" t="s">
        <v>600</v>
      </c>
      <c r="E267" s="93"/>
      <c r="F267" s="94"/>
      <c r="G267" s="11"/>
    </row>
    <row r="268" spans="1:7" ht="21" customHeight="1" collapsed="1" x14ac:dyDescent="0.15">
      <c r="A268" s="62">
        <v>1</v>
      </c>
      <c r="B268" s="8">
        <v>9</v>
      </c>
      <c r="C268" s="9" t="s">
        <v>601</v>
      </c>
      <c r="D268" s="63" t="s">
        <v>602</v>
      </c>
      <c r="E268" s="24"/>
      <c r="F268" s="99" t="s">
        <v>603</v>
      </c>
      <c r="G268" s="21"/>
    </row>
    <row r="269" spans="1:7" ht="21" hidden="1" customHeight="1" outlineLevel="1" x14ac:dyDescent="0.15">
      <c r="A269" s="12">
        <v>2</v>
      </c>
      <c r="B269" s="8">
        <v>9.1</v>
      </c>
      <c r="C269" s="8" t="s">
        <v>604</v>
      </c>
      <c r="D269" s="100" t="s">
        <v>605</v>
      </c>
      <c r="E269" s="43"/>
      <c r="F269" s="32" t="s">
        <v>606</v>
      </c>
      <c r="G269" s="21"/>
    </row>
    <row r="270" spans="1:7" ht="21" hidden="1" customHeight="1" outlineLevel="2" x14ac:dyDescent="0.15">
      <c r="A270" s="87">
        <v>3</v>
      </c>
      <c r="B270" s="8" t="s">
        <v>607</v>
      </c>
      <c r="C270" s="8" t="s">
        <v>608</v>
      </c>
      <c r="D270" s="101" t="s">
        <v>432</v>
      </c>
      <c r="E270" s="102"/>
      <c r="F270" s="103" t="s">
        <v>609</v>
      </c>
      <c r="G270" s="91"/>
    </row>
    <row r="271" spans="1:7" ht="21" hidden="1" customHeight="1" outlineLevel="2" x14ac:dyDescent="0.15">
      <c r="A271" s="17">
        <v>3</v>
      </c>
      <c r="B271" s="8" t="s">
        <v>610</v>
      </c>
      <c r="C271" s="8" t="s">
        <v>611</v>
      </c>
      <c r="D271" s="104" t="s">
        <v>612</v>
      </c>
      <c r="E271" s="105"/>
      <c r="F271" s="106" t="s">
        <v>613</v>
      </c>
      <c r="G271" s="21"/>
    </row>
    <row r="272" spans="1:7" ht="21" hidden="1" customHeight="1" outlineLevel="2" x14ac:dyDescent="0.15">
      <c r="A272" s="17">
        <v>3</v>
      </c>
      <c r="B272" s="8" t="s">
        <v>614</v>
      </c>
      <c r="C272" s="8" t="s">
        <v>615</v>
      </c>
      <c r="D272" s="104" t="s">
        <v>616</v>
      </c>
      <c r="E272" s="105"/>
      <c r="F272" s="106" t="s">
        <v>617</v>
      </c>
      <c r="G272" s="21"/>
    </row>
    <row r="273" spans="1:7" ht="21" hidden="1" customHeight="1" outlineLevel="2" x14ac:dyDescent="0.15">
      <c r="A273" s="75">
        <v>3</v>
      </c>
      <c r="B273" s="8" t="s">
        <v>618</v>
      </c>
      <c r="C273" s="8" t="s">
        <v>619</v>
      </c>
      <c r="D273" s="107" t="s">
        <v>435</v>
      </c>
      <c r="E273" s="108"/>
      <c r="F273" s="109" t="s">
        <v>620</v>
      </c>
      <c r="G273" s="98"/>
    </row>
    <row r="274" spans="1:7" ht="21" hidden="1" customHeight="1" outlineLevel="1" x14ac:dyDescent="0.15">
      <c r="A274" s="12">
        <v>2</v>
      </c>
      <c r="B274" s="8">
        <v>9.1999999999999993</v>
      </c>
      <c r="C274" s="8" t="s">
        <v>621</v>
      </c>
      <c r="D274" s="100" t="s">
        <v>622</v>
      </c>
      <c r="E274" s="43"/>
      <c r="F274" s="106" t="s">
        <v>623</v>
      </c>
      <c r="G274" s="21"/>
    </row>
    <row r="275" spans="1:7" ht="21" hidden="1" customHeight="1" outlineLevel="2" x14ac:dyDescent="0.15">
      <c r="A275" s="87">
        <v>3</v>
      </c>
      <c r="B275" s="110" t="s">
        <v>624</v>
      </c>
      <c r="C275" s="110" t="s">
        <v>625</v>
      </c>
      <c r="D275" s="101" t="s">
        <v>626</v>
      </c>
      <c r="E275" s="111"/>
      <c r="F275" s="112" t="s">
        <v>627</v>
      </c>
      <c r="G275" s="91"/>
    </row>
    <row r="276" spans="1:7" ht="21" hidden="1" customHeight="1" outlineLevel="2" x14ac:dyDescent="0.15">
      <c r="A276" s="17">
        <v>3</v>
      </c>
      <c r="B276" s="110" t="s">
        <v>629</v>
      </c>
      <c r="C276" s="110" t="s">
        <v>630</v>
      </c>
      <c r="D276" s="104" t="s">
        <v>631</v>
      </c>
      <c r="E276" s="43"/>
      <c r="F276" s="32" t="s">
        <v>632</v>
      </c>
      <c r="G276" s="21"/>
    </row>
    <row r="277" spans="1:7" ht="21" hidden="1" customHeight="1" outlineLevel="2" x14ac:dyDescent="0.15">
      <c r="A277" s="75">
        <v>3</v>
      </c>
      <c r="B277" s="110" t="s">
        <v>633</v>
      </c>
      <c r="C277" s="110" t="s">
        <v>634</v>
      </c>
      <c r="D277" s="107" t="s">
        <v>635</v>
      </c>
      <c r="E277" s="113"/>
      <c r="F277" s="109" t="s">
        <v>636</v>
      </c>
      <c r="G277" s="98"/>
    </row>
    <row r="278" spans="1:7" ht="21" hidden="1" customHeight="1" outlineLevel="1" x14ac:dyDescent="0.15">
      <c r="A278" s="12">
        <v>2</v>
      </c>
      <c r="B278" s="8">
        <v>9.3000000000000007</v>
      </c>
      <c r="C278" s="8" t="s">
        <v>637</v>
      </c>
      <c r="D278" s="100" t="s">
        <v>638</v>
      </c>
      <c r="E278" s="43"/>
      <c r="F278" s="106" t="s">
        <v>639</v>
      </c>
      <c r="G278" s="21"/>
    </row>
    <row r="279" spans="1:7" ht="21" hidden="1" customHeight="1" outlineLevel="1" x14ac:dyDescent="0.15">
      <c r="A279" s="12">
        <v>2</v>
      </c>
      <c r="B279" s="8">
        <v>9.4</v>
      </c>
      <c r="C279" s="114" t="s">
        <v>640</v>
      </c>
      <c r="D279" s="100" t="s">
        <v>641</v>
      </c>
      <c r="E279" s="80"/>
      <c r="F279" s="115" t="s">
        <v>642</v>
      </c>
      <c r="G279" s="116" t="s">
        <v>643</v>
      </c>
    </row>
    <row r="280" spans="1:7" ht="21" hidden="1" customHeight="1" outlineLevel="2" x14ac:dyDescent="0.15">
      <c r="A280" s="87">
        <v>3</v>
      </c>
      <c r="B280" s="110" t="s">
        <v>644</v>
      </c>
      <c r="C280" s="117" t="s">
        <v>645</v>
      </c>
      <c r="D280" s="101" t="s">
        <v>646</v>
      </c>
      <c r="E280" s="118"/>
      <c r="F280" s="119" t="s">
        <v>647</v>
      </c>
      <c r="G280" s="91"/>
    </row>
    <row r="281" spans="1:7" ht="21" hidden="1" customHeight="1" outlineLevel="2" x14ac:dyDescent="0.15">
      <c r="A281" s="75">
        <v>3</v>
      </c>
      <c r="B281" s="110" t="s">
        <v>648</v>
      </c>
      <c r="C281" s="117" t="s">
        <v>649</v>
      </c>
      <c r="D281" s="107" t="s">
        <v>650</v>
      </c>
      <c r="E281" s="120"/>
      <c r="F281" s="121" t="s">
        <v>651</v>
      </c>
      <c r="G281" s="98"/>
    </row>
    <row r="282" spans="1:7" ht="21" hidden="1" customHeight="1" outlineLevel="1" x14ac:dyDescent="0.15">
      <c r="A282" s="12">
        <v>2</v>
      </c>
      <c r="B282" s="8">
        <v>9.5</v>
      </c>
      <c r="C282" s="8" t="s">
        <v>652</v>
      </c>
      <c r="D282" s="100" t="s">
        <v>653</v>
      </c>
      <c r="E282" s="43"/>
      <c r="F282" s="106" t="s">
        <v>654</v>
      </c>
      <c r="G282" s="21"/>
    </row>
    <row r="283" spans="1:7" ht="21" customHeight="1" collapsed="1" x14ac:dyDescent="0.15">
      <c r="A283" s="62">
        <v>1</v>
      </c>
      <c r="B283" s="8">
        <v>10</v>
      </c>
      <c r="C283" s="9" t="s">
        <v>655</v>
      </c>
      <c r="D283" s="63" t="s">
        <v>656</v>
      </c>
      <c r="E283" s="43"/>
      <c r="F283" s="106"/>
      <c r="G283" s="21"/>
    </row>
    <row r="284" spans="1:7" ht="21" hidden="1" customHeight="1" outlineLevel="1" x14ac:dyDescent="0.15">
      <c r="A284" s="12">
        <v>2</v>
      </c>
      <c r="B284" s="8">
        <v>10.1</v>
      </c>
      <c r="C284" s="9" t="s">
        <v>657</v>
      </c>
      <c r="D284" s="122" t="s">
        <v>658</v>
      </c>
      <c r="E284" s="80"/>
      <c r="F284" s="81"/>
      <c r="G284" s="82"/>
    </row>
    <row r="285" spans="1:7" ht="21" hidden="1" customHeight="1" outlineLevel="1" x14ac:dyDescent="0.15">
      <c r="A285" s="12">
        <v>2</v>
      </c>
      <c r="B285" s="8">
        <v>10.199999999999999</v>
      </c>
      <c r="C285" s="9" t="s">
        <v>659</v>
      </c>
      <c r="D285" s="122" t="s">
        <v>660</v>
      </c>
      <c r="E285" s="80"/>
      <c r="F285" s="81"/>
      <c r="G285" s="82"/>
    </row>
    <row r="286" spans="1:7" ht="21" hidden="1" customHeight="1" outlineLevel="1" x14ac:dyDescent="0.15">
      <c r="A286" s="12">
        <v>2</v>
      </c>
      <c r="B286" s="8">
        <v>10.3</v>
      </c>
      <c r="C286" s="9" t="s">
        <v>661</v>
      </c>
      <c r="D286" s="122" t="s">
        <v>662</v>
      </c>
      <c r="E286" s="80"/>
      <c r="F286" s="81"/>
      <c r="G286" s="82"/>
    </row>
    <row r="287" spans="1:7" ht="21" hidden="1" customHeight="1" outlineLevel="1" x14ac:dyDescent="0.15">
      <c r="A287" s="12">
        <v>2</v>
      </c>
      <c r="B287" s="8">
        <v>10.4</v>
      </c>
      <c r="C287" s="9" t="s">
        <v>663</v>
      </c>
      <c r="D287" s="122" t="s">
        <v>664</v>
      </c>
      <c r="E287" s="80"/>
      <c r="F287" s="81"/>
      <c r="G287" s="82"/>
    </row>
    <row r="288" spans="1:7" ht="21" hidden="1" customHeight="1" outlineLevel="1" x14ac:dyDescent="0.15">
      <c r="A288" s="12">
        <v>2</v>
      </c>
      <c r="B288" s="8">
        <v>10.5</v>
      </c>
      <c r="C288" s="9" t="s">
        <v>665</v>
      </c>
      <c r="D288" s="123" t="s">
        <v>666</v>
      </c>
      <c r="E288" s="80"/>
      <c r="F288" s="81"/>
      <c r="G288" s="82"/>
    </row>
    <row r="289" spans="1:7" ht="21" hidden="1" customHeight="1" outlineLevel="1" x14ac:dyDescent="0.15">
      <c r="A289" s="12">
        <v>2</v>
      </c>
      <c r="B289" s="8">
        <v>10.6</v>
      </c>
      <c r="C289" s="9" t="s">
        <v>667</v>
      </c>
      <c r="D289" s="122" t="s">
        <v>668</v>
      </c>
      <c r="E289" s="80"/>
      <c r="F289" s="81"/>
      <c r="G289" s="82"/>
    </row>
    <row r="290" spans="1:7" ht="21" hidden="1" customHeight="1" outlineLevel="1" x14ac:dyDescent="0.15">
      <c r="A290" s="12">
        <v>2</v>
      </c>
      <c r="B290" s="8">
        <v>10.7</v>
      </c>
      <c r="C290" s="9" t="s">
        <v>669</v>
      </c>
      <c r="D290" s="122" t="s">
        <v>670</v>
      </c>
      <c r="E290" s="80"/>
      <c r="F290" s="81"/>
      <c r="G290" s="82"/>
    </row>
    <row r="291" spans="1:7" ht="21" hidden="1" customHeight="1" outlineLevel="1" x14ac:dyDescent="0.15">
      <c r="A291" s="12">
        <v>2</v>
      </c>
      <c r="B291" s="8">
        <v>10.8</v>
      </c>
      <c r="C291" s="9" t="s">
        <v>671</v>
      </c>
      <c r="D291" s="124" t="s">
        <v>672</v>
      </c>
      <c r="E291" s="80"/>
      <c r="F291" s="81"/>
      <c r="G291" s="82"/>
    </row>
    <row r="292" spans="1:7" ht="21" hidden="1" customHeight="1" outlineLevel="1" x14ac:dyDescent="0.15">
      <c r="A292" s="12">
        <v>2</v>
      </c>
      <c r="B292" s="8">
        <v>10.9</v>
      </c>
      <c r="C292" s="9" t="s">
        <v>673</v>
      </c>
      <c r="D292" s="122" t="s">
        <v>674</v>
      </c>
      <c r="E292" s="80"/>
      <c r="F292" s="81"/>
      <c r="G292" s="82"/>
    </row>
    <row r="293" spans="1:7" ht="21" hidden="1" customHeight="1" outlineLevel="1" x14ac:dyDescent="0.15">
      <c r="A293" s="12">
        <v>2</v>
      </c>
      <c r="B293" s="8" t="s">
        <v>675</v>
      </c>
      <c r="C293" s="9" t="s">
        <v>676</v>
      </c>
      <c r="D293" s="122" t="s">
        <v>677</v>
      </c>
      <c r="E293" s="80"/>
      <c r="F293" s="81"/>
      <c r="G293" s="82"/>
    </row>
    <row r="294" spans="1:7" ht="21" hidden="1" customHeight="1" outlineLevel="1" x14ac:dyDescent="0.15">
      <c r="A294" s="12">
        <v>2</v>
      </c>
      <c r="B294" s="8" t="s">
        <v>678</v>
      </c>
      <c r="C294" s="9" t="s">
        <v>679</v>
      </c>
      <c r="D294" s="122" t="s">
        <v>680</v>
      </c>
      <c r="E294" s="80"/>
      <c r="F294" s="81"/>
      <c r="G294" s="82"/>
    </row>
    <row r="295" spans="1:7" ht="21" customHeight="1" collapsed="1" x14ac:dyDescent="0.15">
      <c r="A295" s="22">
        <v>1</v>
      </c>
      <c r="B295" s="8">
        <v>11</v>
      </c>
      <c r="C295" s="9" t="s">
        <v>681</v>
      </c>
      <c r="D295" s="27" t="s">
        <v>682</v>
      </c>
      <c r="E295" s="62"/>
      <c r="F295" s="51"/>
      <c r="G295" s="51"/>
    </row>
    <row r="296" spans="1:7" ht="21" hidden="1" customHeight="1" outlineLevel="1" x14ac:dyDescent="0.15">
      <c r="A296" s="125">
        <v>2</v>
      </c>
      <c r="B296" s="8" t="s">
        <v>683</v>
      </c>
      <c r="C296" s="62">
        <v>1101</v>
      </c>
      <c r="D296" s="126" t="s">
        <v>684</v>
      </c>
      <c r="E296" s="126"/>
      <c r="F296" s="11"/>
      <c r="G296" s="11"/>
    </row>
    <row r="297" spans="1:7" ht="21" hidden="1" customHeight="1" outlineLevel="1" x14ac:dyDescent="0.15">
      <c r="A297" s="125">
        <v>2</v>
      </c>
      <c r="B297" s="8">
        <v>11.2</v>
      </c>
      <c r="C297" s="62">
        <v>1102</v>
      </c>
      <c r="D297" s="126" t="s">
        <v>685</v>
      </c>
      <c r="E297" s="126"/>
      <c r="F297" s="11"/>
      <c r="G297" s="11"/>
    </row>
    <row r="298" spans="1:7" s="128" customFormat="1" ht="21" hidden="1" customHeight="1" outlineLevel="1" x14ac:dyDescent="0.15">
      <c r="A298" s="127">
        <v>3</v>
      </c>
      <c r="B298" s="8" t="s">
        <v>686</v>
      </c>
      <c r="C298" s="62">
        <v>110201</v>
      </c>
      <c r="D298" s="127" t="s">
        <v>687</v>
      </c>
      <c r="E298" s="127"/>
      <c r="F298" s="12"/>
      <c r="G298" s="12"/>
    </row>
    <row r="299" spans="1:7" s="128" customFormat="1" ht="21" hidden="1" customHeight="1" outlineLevel="1" x14ac:dyDescent="0.15">
      <c r="A299" s="127">
        <v>3</v>
      </c>
      <c r="B299" s="8" t="s">
        <v>688</v>
      </c>
      <c r="C299" s="62">
        <v>110202</v>
      </c>
      <c r="D299" s="127" t="s">
        <v>689</v>
      </c>
      <c r="E299" s="127"/>
      <c r="F299" s="12"/>
      <c r="G299" s="12"/>
    </row>
    <row r="300" spans="1:7" s="128" customFormat="1" ht="21" hidden="1" customHeight="1" outlineLevel="1" x14ac:dyDescent="0.15">
      <c r="A300" s="127">
        <v>3</v>
      </c>
      <c r="B300" s="8" t="s">
        <v>690</v>
      </c>
      <c r="C300" s="62">
        <v>110203</v>
      </c>
      <c r="D300" s="127" t="s">
        <v>691</v>
      </c>
      <c r="E300" s="127"/>
      <c r="F300" s="12"/>
      <c r="G300" s="12"/>
    </row>
    <row r="301" spans="1:7" s="128" customFormat="1" ht="21" hidden="1" customHeight="1" outlineLevel="1" x14ac:dyDescent="0.15">
      <c r="A301" s="127">
        <v>3</v>
      </c>
      <c r="B301" s="8" t="s">
        <v>692</v>
      </c>
      <c r="C301" s="62">
        <v>110204</v>
      </c>
      <c r="D301" s="127" t="s">
        <v>693</v>
      </c>
      <c r="E301" s="127"/>
      <c r="F301" s="12"/>
      <c r="G301" s="12"/>
    </row>
    <row r="302" spans="1:7" s="128" customFormat="1" ht="21" hidden="1" customHeight="1" outlineLevel="1" x14ac:dyDescent="0.15">
      <c r="A302" s="127">
        <v>3</v>
      </c>
      <c r="B302" s="8" t="s">
        <v>694</v>
      </c>
      <c r="C302" s="62">
        <v>110205</v>
      </c>
      <c r="D302" s="127" t="s">
        <v>695</v>
      </c>
      <c r="E302" s="127"/>
      <c r="F302" s="12"/>
      <c r="G302" s="12"/>
    </row>
    <row r="303" spans="1:7" s="128" customFormat="1" ht="21" hidden="1" customHeight="1" outlineLevel="1" x14ac:dyDescent="0.15">
      <c r="A303" s="127">
        <v>3</v>
      </c>
      <c r="B303" s="8" t="s">
        <v>696</v>
      </c>
      <c r="C303" s="62">
        <v>110206</v>
      </c>
      <c r="D303" s="127" t="s">
        <v>697</v>
      </c>
      <c r="E303" s="127"/>
      <c r="F303" s="12"/>
      <c r="G303" s="12"/>
    </row>
    <row r="304" spans="1:7" ht="21" hidden="1" customHeight="1" outlineLevel="1" x14ac:dyDescent="0.15">
      <c r="A304" s="125">
        <v>2</v>
      </c>
      <c r="B304" s="8">
        <v>11.3</v>
      </c>
      <c r="C304" s="62">
        <v>1103</v>
      </c>
      <c r="D304" s="126" t="s">
        <v>698</v>
      </c>
      <c r="E304" s="126"/>
      <c r="F304" s="11"/>
      <c r="G304" s="11"/>
    </row>
    <row r="305" spans="1:7" s="130" customFormat="1" ht="21" hidden="1" customHeight="1" outlineLevel="1" x14ac:dyDescent="0.15">
      <c r="A305" s="127">
        <v>3</v>
      </c>
      <c r="B305" s="8" t="s">
        <v>699</v>
      </c>
      <c r="C305" s="62">
        <v>110301</v>
      </c>
      <c r="D305" s="127" t="s">
        <v>700</v>
      </c>
      <c r="E305" s="125"/>
      <c r="F305" s="51"/>
      <c r="G305" s="51"/>
    </row>
    <row r="306" spans="1:7" s="130" customFormat="1" ht="21" hidden="1" customHeight="1" outlineLevel="1" x14ac:dyDescent="0.15">
      <c r="A306" s="127">
        <v>3</v>
      </c>
      <c r="B306" s="8" t="s">
        <v>701</v>
      </c>
      <c r="C306" s="62">
        <v>110302</v>
      </c>
      <c r="D306" s="127" t="s">
        <v>702</v>
      </c>
      <c r="E306" s="125"/>
      <c r="F306" s="51"/>
      <c r="G306" s="51"/>
    </row>
    <row r="307" spans="1:7" ht="21" hidden="1" customHeight="1" outlineLevel="1" x14ac:dyDescent="0.15">
      <c r="A307" s="125">
        <v>2</v>
      </c>
      <c r="B307" s="8">
        <v>11.5</v>
      </c>
      <c r="C307" s="62">
        <v>1105</v>
      </c>
      <c r="D307" s="28" t="s">
        <v>703</v>
      </c>
      <c r="E307" s="126"/>
      <c r="F307" s="11"/>
      <c r="G307" s="11"/>
    </row>
    <row r="308" spans="1:7" ht="21" hidden="1" customHeight="1" outlineLevel="1" x14ac:dyDescent="0.15">
      <c r="A308" s="125">
        <v>2</v>
      </c>
      <c r="B308" s="8">
        <v>11.8</v>
      </c>
      <c r="C308" s="62">
        <v>1108</v>
      </c>
      <c r="D308" s="131" t="s">
        <v>704</v>
      </c>
      <c r="E308" s="126"/>
      <c r="F308" s="11"/>
      <c r="G308" s="11"/>
    </row>
    <row r="309" spans="1:7" ht="21" customHeight="1" collapsed="1" x14ac:dyDescent="0.15">
      <c r="A309" s="132">
        <v>1</v>
      </c>
      <c r="B309" s="8" t="s">
        <v>705</v>
      </c>
      <c r="C309" s="9">
        <v>12</v>
      </c>
      <c r="D309" s="27" t="s">
        <v>706</v>
      </c>
      <c r="E309" s="132"/>
      <c r="F309" s="11"/>
      <c r="G309" s="11"/>
    </row>
    <row r="310" spans="1:7" ht="21" hidden="1" customHeight="1" outlineLevel="1" x14ac:dyDescent="0.15">
      <c r="A310" s="125">
        <v>2</v>
      </c>
      <c r="B310" s="8" t="s">
        <v>707</v>
      </c>
      <c r="C310" s="62">
        <v>1201</v>
      </c>
      <c r="D310" s="133" t="s">
        <v>708</v>
      </c>
      <c r="E310" s="126"/>
      <c r="F310" s="11"/>
      <c r="G310" s="11"/>
    </row>
    <row r="311" spans="1:7" ht="21" hidden="1" customHeight="1" outlineLevel="1" x14ac:dyDescent="0.15">
      <c r="A311" s="127">
        <v>3</v>
      </c>
      <c r="B311" s="8"/>
      <c r="C311" s="62">
        <v>120101</v>
      </c>
      <c r="D311" s="255" t="s">
        <v>1185</v>
      </c>
      <c r="E311" s="126"/>
      <c r="F311" s="11"/>
      <c r="G311" s="11"/>
    </row>
    <row r="312" spans="1:7" ht="21" hidden="1" customHeight="1" outlineLevel="1" x14ac:dyDescent="0.15">
      <c r="A312" s="127">
        <v>3</v>
      </c>
      <c r="B312" s="8"/>
      <c r="C312" s="62">
        <v>120102</v>
      </c>
      <c r="D312" s="255" t="s">
        <v>1186</v>
      </c>
      <c r="E312" s="126"/>
      <c r="F312" s="11"/>
      <c r="G312" s="11"/>
    </row>
    <row r="313" spans="1:7" ht="21" hidden="1" customHeight="1" outlineLevel="1" x14ac:dyDescent="0.15">
      <c r="A313" s="12">
        <v>2</v>
      </c>
      <c r="B313" s="8" t="s">
        <v>709</v>
      </c>
      <c r="C313" s="62">
        <v>1202</v>
      </c>
      <c r="D313" s="134" t="s">
        <v>710</v>
      </c>
      <c r="E313" s="132"/>
      <c r="F313" s="135"/>
      <c r="G313" s="11"/>
    </row>
    <row r="314" spans="1:7" ht="21" hidden="1" customHeight="1" outlineLevel="1" x14ac:dyDescent="0.15">
      <c r="A314" s="127">
        <v>3</v>
      </c>
      <c r="B314" s="8"/>
      <c r="C314" s="62">
        <v>120201</v>
      </c>
      <c r="D314" s="255" t="s">
        <v>1185</v>
      </c>
      <c r="E314" s="132"/>
      <c r="F314" s="135"/>
      <c r="G314" s="11"/>
    </row>
    <row r="315" spans="1:7" ht="21" hidden="1" customHeight="1" outlineLevel="1" x14ac:dyDescent="0.15">
      <c r="A315" s="127">
        <v>3</v>
      </c>
      <c r="B315" s="8"/>
      <c r="C315" s="62">
        <v>120202</v>
      </c>
      <c r="D315" s="255" t="s">
        <v>1186</v>
      </c>
      <c r="E315" s="132"/>
      <c r="F315" s="135"/>
      <c r="G315" s="11"/>
    </row>
    <row r="316" spans="1:7" ht="21" hidden="1" customHeight="1" outlineLevel="1" x14ac:dyDescent="0.15">
      <c r="A316" s="12">
        <v>2</v>
      </c>
      <c r="B316" s="8" t="s">
        <v>711</v>
      </c>
      <c r="C316" s="62">
        <v>1203</v>
      </c>
      <c r="D316" s="136" t="s">
        <v>712</v>
      </c>
      <c r="E316" s="132"/>
      <c r="F316" s="11"/>
      <c r="G316" s="11"/>
    </row>
    <row r="317" spans="1:7" ht="21" hidden="1" customHeight="1" outlineLevel="1" x14ac:dyDescent="0.15">
      <c r="A317" s="127">
        <v>3</v>
      </c>
      <c r="B317" s="8"/>
      <c r="C317" s="62">
        <v>120301</v>
      </c>
      <c r="D317" s="255" t="s">
        <v>1185</v>
      </c>
      <c r="E317" s="126"/>
      <c r="F317" s="11"/>
      <c r="G317" s="11"/>
    </row>
    <row r="318" spans="1:7" ht="21" hidden="1" customHeight="1" outlineLevel="1" x14ac:dyDescent="0.15">
      <c r="A318" s="127">
        <v>3</v>
      </c>
      <c r="B318" s="8"/>
      <c r="C318" s="62">
        <v>120302</v>
      </c>
      <c r="D318" s="255" t="s">
        <v>1186</v>
      </c>
      <c r="E318" s="126"/>
      <c r="F318" s="11"/>
      <c r="G318" s="11"/>
    </row>
    <row r="319" spans="1:7" ht="21" hidden="1" customHeight="1" outlineLevel="1" x14ac:dyDescent="0.15">
      <c r="A319" s="12">
        <v>2</v>
      </c>
      <c r="B319" s="8" t="s">
        <v>713</v>
      </c>
      <c r="C319" s="62">
        <v>1204</v>
      </c>
      <c r="D319" s="137" t="s">
        <v>714</v>
      </c>
      <c r="E319" s="132"/>
      <c r="F319" s="11"/>
      <c r="G319" s="11"/>
    </row>
    <row r="320" spans="1:7" ht="21" hidden="1" customHeight="1" outlineLevel="1" x14ac:dyDescent="0.15">
      <c r="A320" s="127">
        <v>3</v>
      </c>
      <c r="B320" s="8"/>
      <c r="C320" s="62">
        <v>120401</v>
      </c>
      <c r="D320" s="255" t="s">
        <v>1185</v>
      </c>
      <c r="E320" s="126"/>
      <c r="F320" s="11"/>
      <c r="G320" s="11"/>
    </row>
    <row r="321" spans="1:7" ht="21" hidden="1" customHeight="1" outlineLevel="1" x14ac:dyDescent="0.15">
      <c r="A321" s="127">
        <v>3</v>
      </c>
      <c r="B321" s="8"/>
      <c r="C321" s="62">
        <v>120402</v>
      </c>
      <c r="D321" s="255" t="s">
        <v>1186</v>
      </c>
      <c r="E321" s="126"/>
      <c r="F321" s="11"/>
      <c r="G321" s="11"/>
    </row>
    <row r="322" spans="1:7" ht="21" hidden="1" customHeight="1" outlineLevel="1" x14ac:dyDescent="0.15">
      <c r="A322" s="12">
        <v>2</v>
      </c>
      <c r="B322" s="8" t="s">
        <v>715</v>
      </c>
      <c r="C322" s="62">
        <v>1205</v>
      </c>
      <c r="D322" s="134" t="s">
        <v>716</v>
      </c>
      <c r="E322" s="132"/>
      <c r="F322" s="11"/>
      <c r="G322" s="11"/>
    </row>
    <row r="323" spans="1:7" ht="21" customHeight="1" collapsed="1" x14ac:dyDescent="0.15">
      <c r="A323" s="132">
        <v>1</v>
      </c>
      <c r="B323" s="8" t="s">
        <v>717</v>
      </c>
      <c r="C323" s="9">
        <v>13</v>
      </c>
      <c r="D323" s="27" t="s">
        <v>718</v>
      </c>
      <c r="E323" s="132"/>
      <c r="F323" s="11"/>
      <c r="G323" s="11"/>
    </row>
    <row r="324" spans="1:7" ht="21" hidden="1" customHeight="1" outlineLevel="1" x14ac:dyDescent="0.15">
      <c r="A324" s="12">
        <v>2</v>
      </c>
      <c r="B324" s="8" t="s">
        <v>719</v>
      </c>
      <c r="C324" s="9">
        <v>1301</v>
      </c>
      <c r="D324" s="134" t="s">
        <v>720</v>
      </c>
      <c r="E324" s="132"/>
      <c r="F324" s="11"/>
      <c r="G324" s="11"/>
    </row>
    <row r="325" spans="1:7" ht="21" hidden="1" customHeight="1" outlineLevel="1" x14ac:dyDescent="0.15">
      <c r="A325" s="12">
        <v>2</v>
      </c>
      <c r="B325" s="8" t="s">
        <v>721</v>
      </c>
      <c r="C325" s="9" t="s">
        <v>722</v>
      </c>
      <c r="D325" s="134" t="s">
        <v>628</v>
      </c>
      <c r="E325" s="132"/>
      <c r="F325" s="11"/>
      <c r="G325" s="11"/>
    </row>
    <row r="326" spans="1:7" ht="21" hidden="1" customHeight="1" outlineLevel="1" x14ac:dyDescent="0.15">
      <c r="A326" s="12">
        <v>2</v>
      </c>
      <c r="B326" s="8" t="s">
        <v>723</v>
      </c>
      <c r="C326" s="9">
        <v>1303</v>
      </c>
      <c r="D326" s="134" t="s">
        <v>704</v>
      </c>
      <c r="E326" s="132"/>
      <c r="F326" s="11"/>
      <c r="G326" s="11"/>
    </row>
    <row r="327" spans="1:7" ht="21" customHeight="1" x14ac:dyDescent="0.15"/>
    <row r="328" spans="1:7" ht="21" customHeight="1" x14ac:dyDescent="0.15">
      <c r="D328" s="140"/>
    </row>
    <row r="329" spans="1:7" ht="21" customHeight="1" x14ac:dyDescent="0.15">
      <c r="D329" s="140"/>
      <c r="E329" s="1"/>
    </row>
    <row r="330" spans="1:7" ht="21" customHeight="1" x14ac:dyDescent="0.15">
      <c r="D330" s="140"/>
      <c r="E330" s="1"/>
    </row>
    <row r="331" spans="1:7" ht="21" customHeight="1" x14ac:dyDescent="0.15">
      <c r="E331" s="1"/>
    </row>
    <row r="332" spans="1:7" ht="21" customHeight="1" x14ac:dyDescent="0.15">
      <c r="D332" s="141"/>
    </row>
  </sheetData>
  <autoFilter ref="A3:G3"/>
  <mergeCells count="4">
    <mergeCell ref="E51:E59"/>
    <mergeCell ref="A2:D2"/>
    <mergeCell ref="F2:F3"/>
    <mergeCell ref="G2:G3"/>
  </mergeCells>
  <phoneticPr fontId="3" type="noConversion"/>
  <conditionalFormatting sqref="B242:B248">
    <cfRule type="duplicateValues" dxfId="39" priority="37"/>
    <cfRule type="duplicateValues" dxfId="38" priority="39"/>
  </conditionalFormatting>
  <conditionalFormatting sqref="C242:C248">
    <cfRule type="duplicateValues" dxfId="37" priority="38"/>
  </conditionalFormatting>
  <conditionalFormatting sqref="B250:B252">
    <cfRule type="duplicateValues" dxfId="36" priority="34"/>
    <cfRule type="duplicateValues" dxfId="35" priority="36"/>
  </conditionalFormatting>
  <conditionalFormatting sqref="C250:C252">
    <cfRule type="duplicateValues" dxfId="34" priority="35"/>
  </conditionalFormatting>
  <conditionalFormatting sqref="B261:B263">
    <cfRule type="duplicateValues" dxfId="33" priority="31"/>
    <cfRule type="duplicateValues" dxfId="32" priority="33"/>
  </conditionalFormatting>
  <conditionalFormatting sqref="C261:C263">
    <cfRule type="duplicateValues" dxfId="31" priority="32"/>
  </conditionalFormatting>
  <conditionalFormatting sqref="B265:B267">
    <cfRule type="duplicateValues" dxfId="30" priority="28"/>
    <cfRule type="duplicateValues" dxfId="29" priority="30"/>
  </conditionalFormatting>
  <conditionalFormatting sqref="C265:C267">
    <cfRule type="duplicateValues" dxfId="28" priority="29"/>
  </conditionalFormatting>
  <conditionalFormatting sqref="B298:B303">
    <cfRule type="duplicateValues" dxfId="27" priority="23"/>
    <cfRule type="duplicateValues" dxfId="26" priority="24"/>
  </conditionalFormatting>
  <conditionalFormatting sqref="C298:C303">
    <cfRule type="duplicateValues" dxfId="25" priority="25"/>
  </conditionalFormatting>
  <conditionalFormatting sqref="B298:B303">
    <cfRule type="duplicateValues" dxfId="24" priority="26"/>
  </conditionalFormatting>
  <conditionalFormatting sqref="C298:C303">
    <cfRule type="duplicateValues" dxfId="23" priority="27"/>
  </conditionalFormatting>
  <conditionalFormatting sqref="B305:B306">
    <cfRule type="duplicateValues" dxfId="22" priority="18"/>
    <cfRule type="duplicateValues" dxfId="21" priority="19"/>
  </conditionalFormatting>
  <conditionalFormatting sqref="C305:C306">
    <cfRule type="duplicateValues" dxfId="20" priority="20"/>
  </conditionalFormatting>
  <conditionalFormatting sqref="B305:B306">
    <cfRule type="duplicateValues" dxfId="19" priority="21"/>
  </conditionalFormatting>
  <conditionalFormatting sqref="C305:C306">
    <cfRule type="duplicateValues" dxfId="18" priority="22"/>
  </conditionalFormatting>
  <conditionalFormatting sqref="D333">
    <cfRule type="duplicateValues" dxfId="17" priority="16"/>
  </conditionalFormatting>
  <conditionalFormatting sqref="D333">
    <cfRule type="duplicateValues" dxfId="16" priority="17"/>
  </conditionalFormatting>
  <conditionalFormatting sqref="B174:B214">
    <cfRule type="duplicateValues" dxfId="15" priority="11"/>
    <cfRule type="duplicateValues" dxfId="14" priority="12"/>
  </conditionalFormatting>
  <conditionalFormatting sqref="C174:C214">
    <cfRule type="duplicateValues" dxfId="13" priority="13"/>
  </conditionalFormatting>
  <conditionalFormatting sqref="B174:B214">
    <cfRule type="duplicateValues" dxfId="12" priority="14"/>
  </conditionalFormatting>
  <conditionalFormatting sqref="C174:C214">
    <cfRule type="duplicateValues" dxfId="11" priority="15"/>
  </conditionalFormatting>
  <conditionalFormatting sqref="B317:B318">
    <cfRule type="duplicateValues" dxfId="10" priority="6"/>
    <cfRule type="duplicateValues" dxfId="9" priority="7"/>
  </conditionalFormatting>
  <conditionalFormatting sqref="B317:B318">
    <cfRule type="duplicateValues" dxfId="8" priority="9"/>
  </conditionalFormatting>
  <conditionalFormatting sqref="B320:B321">
    <cfRule type="duplicateValues" dxfId="7" priority="1"/>
    <cfRule type="duplicateValues" dxfId="6" priority="2"/>
  </conditionalFormatting>
  <conditionalFormatting sqref="B320:B321">
    <cfRule type="duplicateValues" dxfId="5" priority="4"/>
  </conditionalFormatting>
  <conditionalFormatting sqref="B264 B249 B268:B297 B251:B260 B1:B173 B304 B307:B316 B319 B322:B1048576 B241 B215:B239">
    <cfRule type="duplicateValues" dxfId="4" priority="45"/>
    <cfRule type="duplicateValues" dxfId="3" priority="46"/>
  </conditionalFormatting>
  <conditionalFormatting sqref="C264 C249 C268:C297 C251:C260 C304 C307:C1048576 C215:C241 C1:C173">
    <cfRule type="duplicateValues" dxfId="2" priority="69"/>
  </conditionalFormatting>
  <conditionalFormatting sqref="B304 B1:B173 B307:B316 B319 B322:B1048576 B241:B297 B215:B239">
    <cfRule type="duplicateValues" dxfId="1" priority="79"/>
  </conditionalFormatting>
  <conditionalFormatting sqref="C304 C307:C1048576 C215:C297 C1:C173">
    <cfRule type="duplicateValues" dxfId="0" priority="87"/>
  </conditionalFormatting>
  <dataValidations count="1">
    <dataValidation allowBlank="1" showInputMessage="1" showErrorMessage="1" sqref="D46:D173 D317:D318 D320:D321 D215:D239 D241:D315"/>
  </dataValidations>
  <hyperlinks>
    <hyperlink ref="A1" location="目录!A1" display="目录"/>
  </hyperlink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workbookViewId="0">
      <pane xSplit="3" ySplit="1" topLeftCell="D2" activePane="bottomRight" state="frozen"/>
      <selection pane="topRight" activeCell="D1" sqref="D1"/>
      <selection pane="bottomLeft" activeCell="A3" sqref="A3"/>
      <selection pane="bottomRight" activeCell="F14" sqref="F14"/>
    </sheetView>
  </sheetViews>
  <sheetFormatPr defaultRowHeight="12" x14ac:dyDescent="0.15"/>
  <cols>
    <col min="1" max="1" width="8.5" style="211" customWidth="1"/>
    <col min="2" max="2" width="10" style="211" customWidth="1"/>
    <col min="3" max="3" width="30.625" style="211" customWidth="1"/>
    <col min="4" max="4" width="19.25" style="249" customWidth="1"/>
    <col min="5" max="5" width="21.875" style="211" customWidth="1"/>
    <col min="6" max="6" width="20.125" style="211" customWidth="1"/>
    <col min="7" max="7" width="20" style="211" customWidth="1"/>
    <col min="8" max="255" width="9" style="211"/>
    <col min="256" max="256" width="6.5" style="211" customWidth="1"/>
    <col min="257" max="257" width="10" style="211" customWidth="1"/>
    <col min="258" max="258" width="19.125" style="211" customWidth="1"/>
    <col min="259" max="259" width="20.375" style="211" bestFit="1" customWidth="1"/>
    <col min="260" max="260" width="21.875" style="211" customWidth="1"/>
    <col min="261" max="261" width="20.125" style="211" customWidth="1"/>
    <col min="262" max="262" width="17.25" style="211" customWidth="1"/>
    <col min="263" max="263" width="20" style="211" customWidth="1"/>
    <col min="264" max="511" width="9" style="211"/>
    <col min="512" max="512" width="6.5" style="211" customWidth="1"/>
    <col min="513" max="513" width="10" style="211" customWidth="1"/>
    <col min="514" max="514" width="19.125" style="211" customWidth="1"/>
    <col min="515" max="515" width="20.375" style="211" bestFit="1" customWidth="1"/>
    <col min="516" max="516" width="21.875" style="211" customWidth="1"/>
    <col min="517" max="517" width="20.125" style="211" customWidth="1"/>
    <col min="518" max="518" width="17.25" style="211" customWidth="1"/>
    <col min="519" max="519" width="20" style="211" customWidth="1"/>
    <col min="520" max="767" width="9" style="211"/>
    <col min="768" max="768" width="6.5" style="211" customWidth="1"/>
    <col min="769" max="769" width="10" style="211" customWidth="1"/>
    <col min="770" max="770" width="19.125" style="211" customWidth="1"/>
    <col min="771" max="771" width="20.375" style="211" bestFit="1" customWidth="1"/>
    <col min="772" max="772" width="21.875" style="211" customWidth="1"/>
    <col min="773" max="773" width="20.125" style="211" customWidth="1"/>
    <col min="774" max="774" width="17.25" style="211" customWidth="1"/>
    <col min="775" max="775" width="20" style="211" customWidth="1"/>
    <col min="776" max="1023" width="9" style="211"/>
    <col min="1024" max="1024" width="6.5" style="211" customWidth="1"/>
    <col min="1025" max="1025" width="10" style="211" customWidth="1"/>
    <col min="1026" max="1026" width="19.125" style="211" customWidth="1"/>
    <col min="1027" max="1027" width="20.375" style="211" bestFit="1" customWidth="1"/>
    <col min="1028" max="1028" width="21.875" style="211" customWidth="1"/>
    <col min="1029" max="1029" width="20.125" style="211" customWidth="1"/>
    <col min="1030" max="1030" width="17.25" style="211" customWidth="1"/>
    <col min="1031" max="1031" width="20" style="211" customWidth="1"/>
    <col min="1032" max="1279" width="9" style="211"/>
    <col min="1280" max="1280" width="6.5" style="211" customWidth="1"/>
    <col min="1281" max="1281" width="10" style="211" customWidth="1"/>
    <col min="1282" max="1282" width="19.125" style="211" customWidth="1"/>
    <col min="1283" max="1283" width="20.375" style="211" bestFit="1" customWidth="1"/>
    <col min="1284" max="1284" width="21.875" style="211" customWidth="1"/>
    <col min="1285" max="1285" width="20.125" style="211" customWidth="1"/>
    <col min="1286" max="1286" width="17.25" style="211" customWidth="1"/>
    <col min="1287" max="1287" width="20" style="211" customWidth="1"/>
    <col min="1288" max="1535" width="9" style="211"/>
    <col min="1536" max="1536" width="6.5" style="211" customWidth="1"/>
    <col min="1537" max="1537" width="10" style="211" customWidth="1"/>
    <col min="1538" max="1538" width="19.125" style="211" customWidth="1"/>
    <col min="1539" max="1539" width="20.375" style="211" bestFit="1" customWidth="1"/>
    <col min="1540" max="1540" width="21.875" style="211" customWidth="1"/>
    <col min="1541" max="1541" width="20.125" style="211" customWidth="1"/>
    <col min="1542" max="1542" width="17.25" style="211" customWidth="1"/>
    <col min="1543" max="1543" width="20" style="211" customWidth="1"/>
    <col min="1544" max="1791" width="9" style="211"/>
    <col min="1792" max="1792" width="6.5" style="211" customWidth="1"/>
    <col min="1793" max="1793" width="10" style="211" customWidth="1"/>
    <col min="1794" max="1794" width="19.125" style="211" customWidth="1"/>
    <col min="1795" max="1795" width="20.375" style="211" bestFit="1" customWidth="1"/>
    <col min="1796" max="1796" width="21.875" style="211" customWidth="1"/>
    <col min="1797" max="1797" width="20.125" style="211" customWidth="1"/>
    <col min="1798" max="1798" width="17.25" style="211" customWidth="1"/>
    <col min="1799" max="1799" width="20" style="211" customWidth="1"/>
    <col min="1800" max="2047" width="9" style="211"/>
    <col min="2048" max="2048" width="6.5" style="211" customWidth="1"/>
    <col min="2049" max="2049" width="10" style="211" customWidth="1"/>
    <col min="2050" max="2050" width="19.125" style="211" customWidth="1"/>
    <col min="2051" max="2051" width="20.375" style="211" bestFit="1" customWidth="1"/>
    <col min="2052" max="2052" width="21.875" style="211" customWidth="1"/>
    <col min="2053" max="2053" width="20.125" style="211" customWidth="1"/>
    <col min="2054" max="2054" width="17.25" style="211" customWidth="1"/>
    <col min="2055" max="2055" width="20" style="211" customWidth="1"/>
    <col min="2056" max="2303" width="9" style="211"/>
    <col min="2304" max="2304" width="6.5" style="211" customWidth="1"/>
    <col min="2305" max="2305" width="10" style="211" customWidth="1"/>
    <col min="2306" max="2306" width="19.125" style="211" customWidth="1"/>
    <col min="2307" max="2307" width="20.375" style="211" bestFit="1" customWidth="1"/>
    <col min="2308" max="2308" width="21.875" style="211" customWidth="1"/>
    <col min="2309" max="2309" width="20.125" style="211" customWidth="1"/>
    <col min="2310" max="2310" width="17.25" style="211" customWidth="1"/>
    <col min="2311" max="2311" width="20" style="211" customWidth="1"/>
    <col min="2312" max="2559" width="9" style="211"/>
    <col min="2560" max="2560" width="6.5" style="211" customWidth="1"/>
    <col min="2561" max="2561" width="10" style="211" customWidth="1"/>
    <col min="2562" max="2562" width="19.125" style="211" customWidth="1"/>
    <col min="2563" max="2563" width="20.375" style="211" bestFit="1" customWidth="1"/>
    <col min="2564" max="2564" width="21.875" style="211" customWidth="1"/>
    <col min="2565" max="2565" width="20.125" style="211" customWidth="1"/>
    <col min="2566" max="2566" width="17.25" style="211" customWidth="1"/>
    <col min="2567" max="2567" width="20" style="211" customWidth="1"/>
    <col min="2568" max="2815" width="9" style="211"/>
    <col min="2816" max="2816" width="6.5" style="211" customWidth="1"/>
    <col min="2817" max="2817" width="10" style="211" customWidth="1"/>
    <col min="2818" max="2818" width="19.125" style="211" customWidth="1"/>
    <col min="2819" max="2819" width="20.375" style="211" bestFit="1" customWidth="1"/>
    <col min="2820" max="2820" width="21.875" style="211" customWidth="1"/>
    <col min="2821" max="2821" width="20.125" style="211" customWidth="1"/>
    <col min="2822" max="2822" width="17.25" style="211" customWidth="1"/>
    <col min="2823" max="2823" width="20" style="211" customWidth="1"/>
    <col min="2824" max="3071" width="9" style="211"/>
    <col min="3072" max="3072" width="6.5" style="211" customWidth="1"/>
    <col min="3073" max="3073" width="10" style="211" customWidth="1"/>
    <col min="3074" max="3074" width="19.125" style="211" customWidth="1"/>
    <col min="3075" max="3075" width="20.375" style="211" bestFit="1" customWidth="1"/>
    <col min="3076" max="3076" width="21.875" style="211" customWidth="1"/>
    <col min="3077" max="3077" width="20.125" style="211" customWidth="1"/>
    <col min="3078" max="3078" width="17.25" style="211" customWidth="1"/>
    <col min="3079" max="3079" width="20" style="211" customWidth="1"/>
    <col min="3080" max="3327" width="9" style="211"/>
    <col min="3328" max="3328" width="6.5" style="211" customWidth="1"/>
    <col min="3329" max="3329" width="10" style="211" customWidth="1"/>
    <col min="3330" max="3330" width="19.125" style="211" customWidth="1"/>
    <col min="3331" max="3331" width="20.375" style="211" bestFit="1" customWidth="1"/>
    <col min="3332" max="3332" width="21.875" style="211" customWidth="1"/>
    <col min="3333" max="3333" width="20.125" style="211" customWidth="1"/>
    <col min="3334" max="3334" width="17.25" style="211" customWidth="1"/>
    <col min="3335" max="3335" width="20" style="211" customWidth="1"/>
    <col min="3336" max="3583" width="9" style="211"/>
    <col min="3584" max="3584" width="6.5" style="211" customWidth="1"/>
    <col min="3585" max="3585" width="10" style="211" customWidth="1"/>
    <col min="3586" max="3586" width="19.125" style="211" customWidth="1"/>
    <col min="3587" max="3587" width="20.375" style="211" bestFit="1" customWidth="1"/>
    <col min="3588" max="3588" width="21.875" style="211" customWidth="1"/>
    <col min="3589" max="3589" width="20.125" style="211" customWidth="1"/>
    <col min="3590" max="3590" width="17.25" style="211" customWidth="1"/>
    <col min="3591" max="3591" width="20" style="211" customWidth="1"/>
    <col min="3592" max="3839" width="9" style="211"/>
    <col min="3840" max="3840" width="6.5" style="211" customWidth="1"/>
    <col min="3841" max="3841" width="10" style="211" customWidth="1"/>
    <col min="3842" max="3842" width="19.125" style="211" customWidth="1"/>
    <col min="3843" max="3843" width="20.375" style="211" bestFit="1" customWidth="1"/>
    <col min="3844" max="3844" width="21.875" style="211" customWidth="1"/>
    <col min="3845" max="3845" width="20.125" style="211" customWidth="1"/>
    <col min="3846" max="3846" width="17.25" style="211" customWidth="1"/>
    <col min="3847" max="3847" width="20" style="211" customWidth="1"/>
    <col min="3848" max="4095" width="9" style="211"/>
    <col min="4096" max="4096" width="6.5" style="211" customWidth="1"/>
    <col min="4097" max="4097" width="10" style="211" customWidth="1"/>
    <col min="4098" max="4098" width="19.125" style="211" customWidth="1"/>
    <col min="4099" max="4099" width="20.375" style="211" bestFit="1" customWidth="1"/>
    <col min="4100" max="4100" width="21.875" style="211" customWidth="1"/>
    <col min="4101" max="4101" width="20.125" style="211" customWidth="1"/>
    <col min="4102" max="4102" width="17.25" style="211" customWidth="1"/>
    <col min="4103" max="4103" width="20" style="211" customWidth="1"/>
    <col min="4104" max="4351" width="9" style="211"/>
    <col min="4352" max="4352" width="6.5" style="211" customWidth="1"/>
    <col min="4353" max="4353" width="10" style="211" customWidth="1"/>
    <col min="4354" max="4354" width="19.125" style="211" customWidth="1"/>
    <col min="4355" max="4355" width="20.375" style="211" bestFit="1" customWidth="1"/>
    <col min="4356" max="4356" width="21.875" style="211" customWidth="1"/>
    <col min="4357" max="4357" width="20.125" style="211" customWidth="1"/>
    <col min="4358" max="4358" width="17.25" style="211" customWidth="1"/>
    <col min="4359" max="4359" width="20" style="211" customWidth="1"/>
    <col min="4360" max="4607" width="9" style="211"/>
    <col min="4608" max="4608" width="6.5" style="211" customWidth="1"/>
    <col min="4609" max="4609" width="10" style="211" customWidth="1"/>
    <col min="4610" max="4610" width="19.125" style="211" customWidth="1"/>
    <col min="4611" max="4611" width="20.375" style="211" bestFit="1" customWidth="1"/>
    <col min="4612" max="4612" width="21.875" style="211" customWidth="1"/>
    <col min="4613" max="4613" width="20.125" style="211" customWidth="1"/>
    <col min="4614" max="4614" width="17.25" style="211" customWidth="1"/>
    <col min="4615" max="4615" width="20" style="211" customWidth="1"/>
    <col min="4616" max="4863" width="9" style="211"/>
    <col min="4864" max="4864" width="6.5" style="211" customWidth="1"/>
    <col min="4865" max="4865" width="10" style="211" customWidth="1"/>
    <col min="4866" max="4866" width="19.125" style="211" customWidth="1"/>
    <col min="4867" max="4867" width="20.375" style="211" bestFit="1" customWidth="1"/>
    <col min="4868" max="4868" width="21.875" style="211" customWidth="1"/>
    <col min="4869" max="4869" width="20.125" style="211" customWidth="1"/>
    <col min="4870" max="4870" width="17.25" style="211" customWidth="1"/>
    <col min="4871" max="4871" width="20" style="211" customWidth="1"/>
    <col min="4872" max="5119" width="9" style="211"/>
    <col min="5120" max="5120" width="6.5" style="211" customWidth="1"/>
    <col min="5121" max="5121" width="10" style="211" customWidth="1"/>
    <col min="5122" max="5122" width="19.125" style="211" customWidth="1"/>
    <col min="5123" max="5123" width="20.375" style="211" bestFit="1" customWidth="1"/>
    <col min="5124" max="5124" width="21.875" style="211" customWidth="1"/>
    <col min="5125" max="5125" width="20.125" style="211" customWidth="1"/>
    <col min="5126" max="5126" width="17.25" style="211" customWidth="1"/>
    <col min="5127" max="5127" width="20" style="211" customWidth="1"/>
    <col min="5128" max="5375" width="9" style="211"/>
    <col min="5376" max="5376" width="6.5" style="211" customWidth="1"/>
    <col min="5377" max="5377" width="10" style="211" customWidth="1"/>
    <col min="5378" max="5378" width="19.125" style="211" customWidth="1"/>
    <col min="5379" max="5379" width="20.375" style="211" bestFit="1" customWidth="1"/>
    <col min="5380" max="5380" width="21.875" style="211" customWidth="1"/>
    <col min="5381" max="5381" width="20.125" style="211" customWidth="1"/>
    <col min="5382" max="5382" width="17.25" style="211" customWidth="1"/>
    <col min="5383" max="5383" width="20" style="211" customWidth="1"/>
    <col min="5384" max="5631" width="9" style="211"/>
    <col min="5632" max="5632" width="6.5" style="211" customWidth="1"/>
    <col min="5633" max="5633" width="10" style="211" customWidth="1"/>
    <col min="5634" max="5634" width="19.125" style="211" customWidth="1"/>
    <col min="5635" max="5635" width="20.375" style="211" bestFit="1" customWidth="1"/>
    <col min="5636" max="5636" width="21.875" style="211" customWidth="1"/>
    <col min="5637" max="5637" width="20.125" style="211" customWidth="1"/>
    <col min="5638" max="5638" width="17.25" style="211" customWidth="1"/>
    <col min="5639" max="5639" width="20" style="211" customWidth="1"/>
    <col min="5640" max="5887" width="9" style="211"/>
    <col min="5888" max="5888" width="6.5" style="211" customWidth="1"/>
    <col min="5889" max="5889" width="10" style="211" customWidth="1"/>
    <col min="5890" max="5890" width="19.125" style="211" customWidth="1"/>
    <col min="5891" max="5891" width="20.375" style="211" bestFit="1" customWidth="1"/>
    <col min="5892" max="5892" width="21.875" style="211" customWidth="1"/>
    <col min="5893" max="5893" width="20.125" style="211" customWidth="1"/>
    <col min="5894" max="5894" width="17.25" style="211" customWidth="1"/>
    <col min="5895" max="5895" width="20" style="211" customWidth="1"/>
    <col min="5896" max="6143" width="9" style="211"/>
    <col min="6144" max="6144" width="6.5" style="211" customWidth="1"/>
    <col min="6145" max="6145" width="10" style="211" customWidth="1"/>
    <col min="6146" max="6146" width="19.125" style="211" customWidth="1"/>
    <col min="6147" max="6147" width="20.375" style="211" bestFit="1" customWidth="1"/>
    <col min="6148" max="6148" width="21.875" style="211" customWidth="1"/>
    <col min="6149" max="6149" width="20.125" style="211" customWidth="1"/>
    <col min="6150" max="6150" width="17.25" style="211" customWidth="1"/>
    <col min="6151" max="6151" width="20" style="211" customWidth="1"/>
    <col min="6152" max="6399" width="9" style="211"/>
    <col min="6400" max="6400" width="6.5" style="211" customWidth="1"/>
    <col min="6401" max="6401" width="10" style="211" customWidth="1"/>
    <col min="6402" max="6402" width="19.125" style="211" customWidth="1"/>
    <col min="6403" max="6403" width="20.375" style="211" bestFit="1" customWidth="1"/>
    <col min="6404" max="6404" width="21.875" style="211" customWidth="1"/>
    <col min="6405" max="6405" width="20.125" style="211" customWidth="1"/>
    <col min="6406" max="6406" width="17.25" style="211" customWidth="1"/>
    <col min="6407" max="6407" width="20" style="211" customWidth="1"/>
    <col min="6408" max="6655" width="9" style="211"/>
    <col min="6656" max="6656" width="6.5" style="211" customWidth="1"/>
    <col min="6657" max="6657" width="10" style="211" customWidth="1"/>
    <col min="6658" max="6658" width="19.125" style="211" customWidth="1"/>
    <col min="6659" max="6659" width="20.375" style="211" bestFit="1" customWidth="1"/>
    <col min="6660" max="6660" width="21.875" style="211" customWidth="1"/>
    <col min="6661" max="6661" width="20.125" style="211" customWidth="1"/>
    <col min="6662" max="6662" width="17.25" style="211" customWidth="1"/>
    <col min="6663" max="6663" width="20" style="211" customWidth="1"/>
    <col min="6664" max="6911" width="9" style="211"/>
    <col min="6912" max="6912" width="6.5" style="211" customWidth="1"/>
    <col min="6913" max="6913" width="10" style="211" customWidth="1"/>
    <col min="6914" max="6914" width="19.125" style="211" customWidth="1"/>
    <col min="6915" max="6915" width="20.375" style="211" bestFit="1" customWidth="1"/>
    <col min="6916" max="6916" width="21.875" style="211" customWidth="1"/>
    <col min="6917" max="6917" width="20.125" style="211" customWidth="1"/>
    <col min="6918" max="6918" width="17.25" style="211" customWidth="1"/>
    <col min="6919" max="6919" width="20" style="211" customWidth="1"/>
    <col min="6920" max="7167" width="9" style="211"/>
    <col min="7168" max="7168" width="6.5" style="211" customWidth="1"/>
    <col min="7169" max="7169" width="10" style="211" customWidth="1"/>
    <col min="7170" max="7170" width="19.125" style="211" customWidth="1"/>
    <col min="7171" max="7171" width="20.375" style="211" bestFit="1" customWidth="1"/>
    <col min="7172" max="7172" width="21.875" style="211" customWidth="1"/>
    <col min="7173" max="7173" width="20.125" style="211" customWidth="1"/>
    <col min="7174" max="7174" width="17.25" style="211" customWidth="1"/>
    <col min="7175" max="7175" width="20" style="211" customWidth="1"/>
    <col min="7176" max="7423" width="9" style="211"/>
    <col min="7424" max="7424" width="6.5" style="211" customWidth="1"/>
    <col min="7425" max="7425" width="10" style="211" customWidth="1"/>
    <col min="7426" max="7426" width="19.125" style="211" customWidth="1"/>
    <col min="7427" max="7427" width="20.375" style="211" bestFit="1" customWidth="1"/>
    <col min="7428" max="7428" width="21.875" style="211" customWidth="1"/>
    <col min="7429" max="7429" width="20.125" style="211" customWidth="1"/>
    <col min="7430" max="7430" width="17.25" style="211" customWidth="1"/>
    <col min="7431" max="7431" width="20" style="211" customWidth="1"/>
    <col min="7432" max="7679" width="9" style="211"/>
    <col min="7680" max="7680" width="6.5" style="211" customWidth="1"/>
    <col min="7681" max="7681" width="10" style="211" customWidth="1"/>
    <col min="7682" max="7682" width="19.125" style="211" customWidth="1"/>
    <col min="7683" max="7683" width="20.375" style="211" bestFit="1" customWidth="1"/>
    <col min="7684" max="7684" width="21.875" style="211" customWidth="1"/>
    <col min="7685" max="7685" width="20.125" style="211" customWidth="1"/>
    <col min="7686" max="7686" width="17.25" style="211" customWidth="1"/>
    <col min="7687" max="7687" width="20" style="211" customWidth="1"/>
    <col min="7688" max="7935" width="9" style="211"/>
    <col min="7936" max="7936" width="6.5" style="211" customWidth="1"/>
    <col min="7937" max="7937" width="10" style="211" customWidth="1"/>
    <col min="7938" max="7938" width="19.125" style="211" customWidth="1"/>
    <col min="7939" max="7939" width="20.375" style="211" bestFit="1" customWidth="1"/>
    <col min="7940" max="7940" width="21.875" style="211" customWidth="1"/>
    <col min="7941" max="7941" width="20.125" style="211" customWidth="1"/>
    <col min="7942" max="7942" width="17.25" style="211" customWidth="1"/>
    <col min="7943" max="7943" width="20" style="211" customWidth="1"/>
    <col min="7944" max="8191" width="9" style="211"/>
    <col min="8192" max="8192" width="6.5" style="211" customWidth="1"/>
    <col min="8193" max="8193" width="10" style="211" customWidth="1"/>
    <col min="8194" max="8194" width="19.125" style="211" customWidth="1"/>
    <col min="8195" max="8195" width="20.375" style="211" bestFit="1" customWidth="1"/>
    <col min="8196" max="8196" width="21.875" style="211" customWidth="1"/>
    <col min="8197" max="8197" width="20.125" style="211" customWidth="1"/>
    <col min="8198" max="8198" width="17.25" style="211" customWidth="1"/>
    <col min="8199" max="8199" width="20" style="211" customWidth="1"/>
    <col min="8200" max="8447" width="9" style="211"/>
    <col min="8448" max="8448" width="6.5" style="211" customWidth="1"/>
    <col min="8449" max="8449" width="10" style="211" customWidth="1"/>
    <col min="8450" max="8450" width="19.125" style="211" customWidth="1"/>
    <col min="8451" max="8451" width="20.375" style="211" bestFit="1" customWidth="1"/>
    <col min="8452" max="8452" width="21.875" style="211" customWidth="1"/>
    <col min="8453" max="8453" width="20.125" style="211" customWidth="1"/>
    <col min="8454" max="8454" width="17.25" style="211" customWidth="1"/>
    <col min="8455" max="8455" width="20" style="211" customWidth="1"/>
    <col min="8456" max="8703" width="9" style="211"/>
    <col min="8704" max="8704" width="6.5" style="211" customWidth="1"/>
    <col min="8705" max="8705" width="10" style="211" customWidth="1"/>
    <col min="8706" max="8706" width="19.125" style="211" customWidth="1"/>
    <col min="8707" max="8707" width="20.375" style="211" bestFit="1" customWidth="1"/>
    <col min="8708" max="8708" width="21.875" style="211" customWidth="1"/>
    <col min="8709" max="8709" width="20.125" style="211" customWidth="1"/>
    <col min="8710" max="8710" width="17.25" style="211" customWidth="1"/>
    <col min="8711" max="8711" width="20" style="211" customWidth="1"/>
    <col min="8712" max="8959" width="9" style="211"/>
    <col min="8960" max="8960" width="6.5" style="211" customWidth="1"/>
    <col min="8961" max="8961" width="10" style="211" customWidth="1"/>
    <col min="8962" max="8962" width="19.125" style="211" customWidth="1"/>
    <col min="8963" max="8963" width="20.375" style="211" bestFit="1" customWidth="1"/>
    <col min="8964" max="8964" width="21.875" style="211" customWidth="1"/>
    <col min="8965" max="8965" width="20.125" style="211" customWidth="1"/>
    <col min="8966" max="8966" width="17.25" style="211" customWidth="1"/>
    <col min="8967" max="8967" width="20" style="211" customWidth="1"/>
    <col min="8968" max="9215" width="9" style="211"/>
    <col min="9216" max="9216" width="6.5" style="211" customWidth="1"/>
    <col min="9217" max="9217" width="10" style="211" customWidth="1"/>
    <col min="9218" max="9218" width="19.125" style="211" customWidth="1"/>
    <col min="9219" max="9219" width="20.375" style="211" bestFit="1" customWidth="1"/>
    <col min="9220" max="9220" width="21.875" style="211" customWidth="1"/>
    <col min="9221" max="9221" width="20.125" style="211" customWidth="1"/>
    <col min="9222" max="9222" width="17.25" style="211" customWidth="1"/>
    <col min="9223" max="9223" width="20" style="211" customWidth="1"/>
    <col min="9224" max="9471" width="9" style="211"/>
    <col min="9472" max="9472" width="6.5" style="211" customWidth="1"/>
    <col min="9473" max="9473" width="10" style="211" customWidth="1"/>
    <col min="9474" max="9474" width="19.125" style="211" customWidth="1"/>
    <col min="9475" max="9475" width="20.375" style="211" bestFit="1" customWidth="1"/>
    <col min="9476" max="9476" width="21.875" style="211" customWidth="1"/>
    <col min="9477" max="9477" width="20.125" style="211" customWidth="1"/>
    <col min="9478" max="9478" width="17.25" style="211" customWidth="1"/>
    <col min="9479" max="9479" width="20" style="211" customWidth="1"/>
    <col min="9480" max="9727" width="9" style="211"/>
    <col min="9728" max="9728" width="6.5" style="211" customWidth="1"/>
    <col min="9729" max="9729" width="10" style="211" customWidth="1"/>
    <col min="9730" max="9730" width="19.125" style="211" customWidth="1"/>
    <col min="9731" max="9731" width="20.375" style="211" bestFit="1" customWidth="1"/>
    <col min="9732" max="9732" width="21.875" style="211" customWidth="1"/>
    <col min="9733" max="9733" width="20.125" style="211" customWidth="1"/>
    <col min="9734" max="9734" width="17.25" style="211" customWidth="1"/>
    <col min="9735" max="9735" width="20" style="211" customWidth="1"/>
    <col min="9736" max="9983" width="9" style="211"/>
    <col min="9984" max="9984" width="6.5" style="211" customWidth="1"/>
    <col min="9985" max="9985" width="10" style="211" customWidth="1"/>
    <col min="9986" max="9986" width="19.125" style="211" customWidth="1"/>
    <col min="9987" max="9987" width="20.375" style="211" bestFit="1" customWidth="1"/>
    <col min="9988" max="9988" width="21.875" style="211" customWidth="1"/>
    <col min="9989" max="9989" width="20.125" style="211" customWidth="1"/>
    <col min="9990" max="9990" width="17.25" style="211" customWidth="1"/>
    <col min="9991" max="9991" width="20" style="211" customWidth="1"/>
    <col min="9992" max="10239" width="9" style="211"/>
    <col min="10240" max="10240" width="6.5" style="211" customWidth="1"/>
    <col min="10241" max="10241" width="10" style="211" customWidth="1"/>
    <col min="10242" max="10242" width="19.125" style="211" customWidth="1"/>
    <col min="10243" max="10243" width="20.375" style="211" bestFit="1" customWidth="1"/>
    <col min="10244" max="10244" width="21.875" style="211" customWidth="1"/>
    <col min="10245" max="10245" width="20.125" style="211" customWidth="1"/>
    <col min="10246" max="10246" width="17.25" style="211" customWidth="1"/>
    <col min="10247" max="10247" width="20" style="211" customWidth="1"/>
    <col min="10248" max="10495" width="9" style="211"/>
    <col min="10496" max="10496" width="6.5" style="211" customWidth="1"/>
    <col min="10497" max="10497" width="10" style="211" customWidth="1"/>
    <col min="10498" max="10498" width="19.125" style="211" customWidth="1"/>
    <col min="10499" max="10499" width="20.375" style="211" bestFit="1" customWidth="1"/>
    <col min="10500" max="10500" width="21.875" style="211" customWidth="1"/>
    <col min="10501" max="10501" width="20.125" style="211" customWidth="1"/>
    <col min="10502" max="10502" width="17.25" style="211" customWidth="1"/>
    <col min="10503" max="10503" width="20" style="211" customWidth="1"/>
    <col min="10504" max="10751" width="9" style="211"/>
    <col min="10752" max="10752" width="6.5" style="211" customWidth="1"/>
    <col min="10753" max="10753" width="10" style="211" customWidth="1"/>
    <col min="10754" max="10754" width="19.125" style="211" customWidth="1"/>
    <col min="10755" max="10755" width="20.375" style="211" bestFit="1" customWidth="1"/>
    <col min="10756" max="10756" width="21.875" style="211" customWidth="1"/>
    <col min="10757" max="10757" width="20.125" style="211" customWidth="1"/>
    <col min="10758" max="10758" width="17.25" style="211" customWidth="1"/>
    <col min="10759" max="10759" width="20" style="211" customWidth="1"/>
    <col min="10760" max="11007" width="9" style="211"/>
    <col min="11008" max="11008" width="6.5" style="211" customWidth="1"/>
    <col min="11009" max="11009" width="10" style="211" customWidth="1"/>
    <col min="11010" max="11010" width="19.125" style="211" customWidth="1"/>
    <col min="11011" max="11011" width="20.375" style="211" bestFit="1" customWidth="1"/>
    <col min="11012" max="11012" width="21.875" style="211" customWidth="1"/>
    <col min="11013" max="11013" width="20.125" style="211" customWidth="1"/>
    <col min="11014" max="11014" width="17.25" style="211" customWidth="1"/>
    <col min="11015" max="11015" width="20" style="211" customWidth="1"/>
    <col min="11016" max="11263" width="9" style="211"/>
    <col min="11264" max="11264" width="6.5" style="211" customWidth="1"/>
    <col min="11265" max="11265" width="10" style="211" customWidth="1"/>
    <col min="11266" max="11266" width="19.125" style="211" customWidth="1"/>
    <col min="11267" max="11267" width="20.375" style="211" bestFit="1" customWidth="1"/>
    <col min="11268" max="11268" width="21.875" style="211" customWidth="1"/>
    <col min="11269" max="11269" width="20.125" style="211" customWidth="1"/>
    <col min="11270" max="11270" width="17.25" style="211" customWidth="1"/>
    <col min="11271" max="11271" width="20" style="211" customWidth="1"/>
    <col min="11272" max="11519" width="9" style="211"/>
    <col min="11520" max="11520" width="6.5" style="211" customWidth="1"/>
    <col min="11521" max="11521" width="10" style="211" customWidth="1"/>
    <col min="11522" max="11522" width="19.125" style="211" customWidth="1"/>
    <col min="11523" max="11523" width="20.375" style="211" bestFit="1" customWidth="1"/>
    <col min="11524" max="11524" width="21.875" style="211" customWidth="1"/>
    <col min="11525" max="11525" width="20.125" style="211" customWidth="1"/>
    <col min="11526" max="11526" width="17.25" style="211" customWidth="1"/>
    <col min="11527" max="11527" width="20" style="211" customWidth="1"/>
    <col min="11528" max="11775" width="9" style="211"/>
    <col min="11776" max="11776" width="6.5" style="211" customWidth="1"/>
    <col min="11777" max="11777" width="10" style="211" customWidth="1"/>
    <col min="11778" max="11778" width="19.125" style="211" customWidth="1"/>
    <col min="11779" max="11779" width="20.375" style="211" bestFit="1" customWidth="1"/>
    <col min="11780" max="11780" width="21.875" style="211" customWidth="1"/>
    <col min="11781" max="11781" width="20.125" style="211" customWidth="1"/>
    <col min="11782" max="11782" width="17.25" style="211" customWidth="1"/>
    <col min="11783" max="11783" width="20" style="211" customWidth="1"/>
    <col min="11784" max="12031" width="9" style="211"/>
    <col min="12032" max="12032" width="6.5" style="211" customWidth="1"/>
    <col min="12033" max="12033" width="10" style="211" customWidth="1"/>
    <col min="12034" max="12034" width="19.125" style="211" customWidth="1"/>
    <col min="12035" max="12035" width="20.375" style="211" bestFit="1" customWidth="1"/>
    <col min="12036" max="12036" width="21.875" style="211" customWidth="1"/>
    <col min="12037" max="12037" width="20.125" style="211" customWidth="1"/>
    <col min="12038" max="12038" width="17.25" style="211" customWidth="1"/>
    <col min="12039" max="12039" width="20" style="211" customWidth="1"/>
    <col min="12040" max="12287" width="9" style="211"/>
    <col min="12288" max="12288" width="6.5" style="211" customWidth="1"/>
    <col min="12289" max="12289" width="10" style="211" customWidth="1"/>
    <col min="12290" max="12290" width="19.125" style="211" customWidth="1"/>
    <col min="12291" max="12291" width="20.375" style="211" bestFit="1" customWidth="1"/>
    <col min="12292" max="12292" width="21.875" style="211" customWidth="1"/>
    <col min="12293" max="12293" width="20.125" style="211" customWidth="1"/>
    <col min="12294" max="12294" width="17.25" style="211" customWidth="1"/>
    <col min="12295" max="12295" width="20" style="211" customWidth="1"/>
    <col min="12296" max="12543" width="9" style="211"/>
    <col min="12544" max="12544" width="6.5" style="211" customWidth="1"/>
    <col min="12545" max="12545" width="10" style="211" customWidth="1"/>
    <col min="12546" max="12546" width="19.125" style="211" customWidth="1"/>
    <col min="12547" max="12547" width="20.375" style="211" bestFit="1" customWidth="1"/>
    <col min="12548" max="12548" width="21.875" style="211" customWidth="1"/>
    <col min="12549" max="12549" width="20.125" style="211" customWidth="1"/>
    <col min="12550" max="12550" width="17.25" style="211" customWidth="1"/>
    <col min="12551" max="12551" width="20" style="211" customWidth="1"/>
    <col min="12552" max="12799" width="9" style="211"/>
    <col min="12800" max="12800" width="6.5" style="211" customWidth="1"/>
    <col min="12801" max="12801" width="10" style="211" customWidth="1"/>
    <col min="12802" max="12802" width="19.125" style="211" customWidth="1"/>
    <col min="12803" max="12803" width="20.375" style="211" bestFit="1" customWidth="1"/>
    <col min="12804" max="12804" width="21.875" style="211" customWidth="1"/>
    <col min="12805" max="12805" width="20.125" style="211" customWidth="1"/>
    <col min="12806" max="12806" width="17.25" style="211" customWidth="1"/>
    <col min="12807" max="12807" width="20" style="211" customWidth="1"/>
    <col min="12808" max="13055" width="9" style="211"/>
    <col min="13056" max="13056" width="6.5" style="211" customWidth="1"/>
    <col min="13057" max="13057" width="10" style="211" customWidth="1"/>
    <col min="13058" max="13058" width="19.125" style="211" customWidth="1"/>
    <col min="13059" max="13059" width="20.375" style="211" bestFit="1" customWidth="1"/>
    <col min="13060" max="13060" width="21.875" style="211" customWidth="1"/>
    <col min="13061" max="13061" width="20.125" style="211" customWidth="1"/>
    <col min="13062" max="13062" width="17.25" style="211" customWidth="1"/>
    <col min="13063" max="13063" width="20" style="211" customWidth="1"/>
    <col min="13064" max="13311" width="9" style="211"/>
    <col min="13312" max="13312" width="6.5" style="211" customWidth="1"/>
    <col min="13313" max="13313" width="10" style="211" customWidth="1"/>
    <col min="13314" max="13314" width="19.125" style="211" customWidth="1"/>
    <col min="13315" max="13315" width="20.375" style="211" bestFit="1" customWidth="1"/>
    <col min="13316" max="13316" width="21.875" style="211" customWidth="1"/>
    <col min="13317" max="13317" width="20.125" style="211" customWidth="1"/>
    <col min="13318" max="13318" width="17.25" style="211" customWidth="1"/>
    <col min="13319" max="13319" width="20" style="211" customWidth="1"/>
    <col min="13320" max="13567" width="9" style="211"/>
    <col min="13568" max="13568" width="6.5" style="211" customWidth="1"/>
    <col min="13569" max="13569" width="10" style="211" customWidth="1"/>
    <col min="13570" max="13570" width="19.125" style="211" customWidth="1"/>
    <col min="13571" max="13571" width="20.375" style="211" bestFit="1" customWidth="1"/>
    <col min="13572" max="13572" width="21.875" style="211" customWidth="1"/>
    <col min="13573" max="13573" width="20.125" style="211" customWidth="1"/>
    <col min="13574" max="13574" width="17.25" style="211" customWidth="1"/>
    <col min="13575" max="13575" width="20" style="211" customWidth="1"/>
    <col min="13576" max="13823" width="9" style="211"/>
    <col min="13824" max="13824" width="6.5" style="211" customWidth="1"/>
    <col min="13825" max="13825" width="10" style="211" customWidth="1"/>
    <col min="13826" max="13826" width="19.125" style="211" customWidth="1"/>
    <col min="13827" max="13827" width="20.375" style="211" bestFit="1" customWidth="1"/>
    <col min="13828" max="13828" width="21.875" style="211" customWidth="1"/>
    <col min="13829" max="13829" width="20.125" style="211" customWidth="1"/>
    <col min="13830" max="13830" width="17.25" style="211" customWidth="1"/>
    <col min="13831" max="13831" width="20" style="211" customWidth="1"/>
    <col min="13832" max="14079" width="9" style="211"/>
    <col min="14080" max="14080" width="6.5" style="211" customWidth="1"/>
    <col min="14081" max="14081" width="10" style="211" customWidth="1"/>
    <col min="14082" max="14082" width="19.125" style="211" customWidth="1"/>
    <col min="14083" max="14083" width="20.375" style="211" bestFit="1" customWidth="1"/>
    <col min="14084" max="14084" width="21.875" style="211" customWidth="1"/>
    <col min="14085" max="14085" width="20.125" style="211" customWidth="1"/>
    <col min="14086" max="14086" width="17.25" style="211" customWidth="1"/>
    <col min="14087" max="14087" width="20" style="211" customWidth="1"/>
    <col min="14088" max="14335" width="9" style="211"/>
    <col min="14336" max="14336" width="6.5" style="211" customWidth="1"/>
    <col min="14337" max="14337" width="10" style="211" customWidth="1"/>
    <col min="14338" max="14338" width="19.125" style="211" customWidth="1"/>
    <col min="14339" max="14339" width="20.375" style="211" bestFit="1" customWidth="1"/>
    <col min="14340" max="14340" width="21.875" style="211" customWidth="1"/>
    <col min="14341" max="14341" width="20.125" style="211" customWidth="1"/>
    <col min="14342" max="14342" width="17.25" style="211" customWidth="1"/>
    <col min="14343" max="14343" width="20" style="211" customWidth="1"/>
    <col min="14344" max="14591" width="9" style="211"/>
    <col min="14592" max="14592" width="6.5" style="211" customWidth="1"/>
    <col min="14593" max="14593" width="10" style="211" customWidth="1"/>
    <col min="14594" max="14594" width="19.125" style="211" customWidth="1"/>
    <col min="14595" max="14595" width="20.375" style="211" bestFit="1" customWidth="1"/>
    <col min="14596" max="14596" width="21.875" style="211" customWidth="1"/>
    <col min="14597" max="14597" width="20.125" style="211" customWidth="1"/>
    <col min="14598" max="14598" width="17.25" style="211" customWidth="1"/>
    <col min="14599" max="14599" width="20" style="211" customWidth="1"/>
    <col min="14600" max="14847" width="9" style="211"/>
    <col min="14848" max="14848" width="6.5" style="211" customWidth="1"/>
    <col min="14849" max="14849" width="10" style="211" customWidth="1"/>
    <col min="14850" max="14850" width="19.125" style="211" customWidth="1"/>
    <col min="14851" max="14851" width="20.375" style="211" bestFit="1" customWidth="1"/>
    <col min="14852" max="14852" width="21.875" style="211" customWidth="1"/>
    <col min="14853" max="14853" width="20.125" style="211" customWidth="1"/>
    <col min="14854" max="14854" width="17.25" style="211" customWidth="1"/>
    <col min="14855" max="14855" width="20" style="211" customWidth="1"/>
    <col min="14856" max="15103" width="9" style="211"/>
    <col min="15104" max="15104" width="6.5" style="211" customWidth="1"/>
    <col min="15105" max="15105" width="10" style="211" customWidth="1"/>
    <col min="15106" max="15106" width="19.125" style="211" customWidth="1"/>
    <col min="15107" max="15107" width="20.375" style="211" bestFit="1" customWidth="1"/>
    <col min="15108" max="15108" width="21.875" style="211" customWidth="1"/>
    <col min="15109" max="15109" width="20.125" style="211" customWidth="1"/>
    <col min="15110" max="15110" width="17.25" style="211" customWidth="1"/>
    <col min="15111" max="15111" width="20" style="211" customWidth="1"/>
    <col min="15112" max="15359" width="9" style="211"/>
    <col min="15360" max="15360" width="6.5" style="211" customWidth="1"/>
    <col min="15361" max="15361" width="10" style="211" customWidth="1"/>
    <col min="15362" max="15362" width="19.125" style="211" customWidth="1"/>
    <col min="15363" max="15363" width="20.375" style="211" bestFit="1" customWidth="1"/>
    <col min="15364" max="15364" width="21.875" style="211" customWidth="1"/>
    <col min="15365" max="15365" width="20.125" style="211" customWidth="1"/>
    <col min="15366" max="15366" width="17.25" style="211" customWidth="1"/>
    <col min="15367" max="15367" width="20" style="211" customWidth="1"/>
    <col min="15368" max="15615" width="9" style="211"/>
    <col min="15616" max="15616" width="6.5" style="211" customWidth="1"/>
    <col min="15617" max="15617" width="10" style="211" customWidth="1"/>
    <col min="15618" max="15618" width="19.125" style="211" customWidth="1"/>
    <col min="15619" max="15619" width="20.375" style="211" bestFit="1" customWidth="1"/>
    <col min="15620" max="15620" width="21.875" style="211" customWidth="1"/>
    <col min="15621" max="15621" width="20.125" style="211" customWidth="1"/>
    <col min="15622" max="15622" width="17.25" style="211" customWidth="1"/>
    <col min="15623" max="15623" width="20" style="211" customWidth="1"/>
    <col min="15624" max="15871" width="9" style="211"/>
    <col min="15872" max="15872" width="6.5" style="211" customWidth="1"/>
    <col min="15873" max="15873" width="10" style="211" customWidth="1"/>
    <col min="15874" max="15874" width="19.125" style="211" customWidth="1"/>
    <col min="15875" max="15875" width="20.375" style="211" bestFit="1" customWidth="1"/>
    <col min="15876" max="15876" width="21.875" style="211" customWidth="1"/>
    <col min="15877" max="15877" width="20.125" style="211" customWidth="1"/>
    <col min="15878" max="15878" width="17.25" style="211" customWidth="1"/>
    <col min="15879" max="15879" width="20" style="211" customWidth="1"/>
    <col min="15880" max="16127" width="9" style="211"/>
    <col min="16128" max="16128" width="6.5" style="211" customWidth="1"/>
    <col min="16129" max="16129" width="10" style="211" customWidth="1"/>
    <col min="16130" max="16130" width="19.125" style="211" customWidth="1"/>
    <col min="16131" max="16131" width="20.375" style="211" bestFit="1" customWidth="1"/>
    <col min="16132" max="16132" width="21.875" style="211" customWidth="1"/>
    <col min="16133" max="16133" width="20.125" style="211" customWidth="1"/>
    <col min="16134" max="16134" width="17.25" style="211" customWidth="1"/>
    <col min="16135" max="16135" width="20" style="211" customWidth="1"/>
    <col min="16136" max="16384" width="9" style="211"/>
  </cols>
  <sheetData>
    <row r="1" spans="1:7" ht="23.25" customHeight="1" x14ac:dyDescent="0.15">
      <c r="A1" s="226" t="s">
        <v>1008</v>
      </c>
      <c r="B1" s="227" t="s">
        <v>1009</v>
      </c>
      <c r="C1" s="227" t="s">
        <v>1145</v>
      </c>
      <c r="D1" s="227" t="s">
        <v>1010</v>
      </c>
      <c r="E1" s="227" t="s">
        <v>1011</v>
      </c>
      <c r="F1" s="227" t="s">
        <v>1012</v>
      </c>
      <c r="G1" s="227" t="s">
        <v>1013</v>
      </c>
    </row>
    <row r="2" spans="1:7" ht="22.5" customHeight="1" x14ac:dyDescent="0.15">
      <c r="A2" s="228">
        <v>1</v>
      </c>
      <c r="B2" s="229" t="s">
        <v>1014</v>
      </c>
      <c r="C2" s="229" t="s">
        <v>1015</v>
      </c>
      <c r="D2" s="287" t="s">
        <v>1016</v>
      </c>
      <c r="E2" s="288"/>
      <c r="F2" s="230"/>
      <c r="G2" s="229" t="s">
        <v>1017</v>
      </c>
    </row>
    <row r="3" spans="1:7" ht="24" customHeight="1" x14ac:dyDescent="0.15">
      <c r="A3" s="233">
        <v>2</v>
      </c>
      <c r="B3" s="234"/>
      <c r="C3" s="235" t="s">
        <v>1018</v>
      </c>
      <c r="D3" s="248" t="s">
        <v>1019</v>
      </c>
      <c r="E3" s="254" t="s">
        <v>860</v>
      </c>
      <c r="F3" s="233"/>
      <c r="G3" s="236" t="s">
        <v>1020</v>
      </c>
    </row>
    <row r="4" spans="1:7" s="225" customFormat="1" ht="17.25" customHeight="1" x14ac:dyDescent="0.15">
      <c r="A4" s="219">
        <v>3</v>
      </c>
      <c r="B4" s="220"/>
      <c r="C4" s="231" t="s">
        <v>1021</v>
      </c>
      <c r="D4" s="250" t="s">
        <v>1019</v>
      </c>
      <c r="E4" s="221" t="s">
        <v>860</v>
      </c>
      <c r="F4" s="211"/>
      <c r="G4" s="222" t="s">
        <v>1022</v>
      </c>
    </row>
    <row r="5" spans="1:7" ht="17.25" customHeight="1" x14ac:dyDescent="0.15">
      <c r="A5" s="219">
        <v>4</v>
      </c>
      <c r="B5" s="220"/>
      <c r="C5" s="232" t="s">
        <v>1139</v>
      </c>
      <c r="D5" s="250" t="s">
        <v>1019</v>
      </c>
      <c r="E5" s="221"/>
      <c r="F5" s="221" t="s">
        <v>860</v>
      </c>
      <c r="G5" s="222"/>
    </row>
    <row r="6" spans="1:7" s="225" customFormat="1" ht="17.25" customHeight="1" x14ac:dyDescent="0.15">
      <c r="A6" s="219">
        <v>3</v>
      </c>
      <c r="B6" s="220"/>
      <c r="C6" s="231" t="s">
        <v>1023</v>
      </c>
      <c r="D6" s="250" t="s">
        <v>1019</v>
      </c>
      <c r="E6" s="221" t="s">
        <v>860</v>
      </c>
      <c r="F6" s="221"/>
      <c r="G6" s="222" t="s">
        <v>1022</v>
      </c>
    </row>
    <row r="7" spans="1:7" ht="17.25" customHeight="1" x14ac:dyDescent="0.15">
      <c r="A7" s="219">
        <v>4</v>
      </c>
      <c r="B7" s="220"/>
      <c r="C7" s="232" t="s">
        <v>1144</v>
      </c>
      <c r="D7" s="250" t="s">
        <v>1019</v>
      </c>
      <c r="E7" s="221"/>
      <c r="F7" s="221" t="s">
        <v>860</v>
      </c>
      <c r="G7" s="222"/>
    </row>
    <row r="8" spans="1:7" s="225" customFormat="1" ht="17.25" customHeight="1" x14ac:dyDescent="0.15">
      <c r="A8" s="219">
        <v>3</v>
      </c>
      <c r="B8" s="220"/>
      <c r="C8" s="231" t="s">
        <v>1140</v>
      </c>
      <c r="D8" s="250" t="s">
        <v>1019</v>
      </c>
      <c r="E8" s="221" t="s">
        <v>860</v>
      </c>
      <c r="F8" s="221"/>
      <c r="G8" s="222" t="s">
        <v>1024</v>
      </c>
    </row>
    <row r="9" spans="1:7" ht="17.25" customHeight="1" x14ac:dyDescent="0.15">
      <c r="A9" s="219">
        <v>4</v>
      </c>
      <c r="B9" s="220"/>
      <c r="C9" s="232" t="s">
        <v>1143</v>
      </c>
      <c r="D9" s="250" t="s">
        <v>1019</v>
      </c>
      <c r="E9" s="221"/>
      <c r="F9" s="221" t="s">
        <v>860</v>
      </c>
      <c r="G9" s="222"/>
    </row>
    <row r="10" spans="1:7" s="225" customFormat="1" ht="17.25" customHeight="1" x14ac:dyDescent="0.15">
      <c r="A10" s="219">
        <v>3</v>
      </c>
      <c r="B10" s="220"/>
      <c r="C10" s="231" t="s">
        <v>1141</v>
      </c>
      <c r="D10" s="250" t="s">
        <v>1019</v>
      </c>
      <c r="E10" s="221" t="s">
        <v>1166</v>
      </c>
      <c r="F10" s="221"/>
      <c r="G10" s="223" t="s">
        <v>1022</v>
      </c>
    </row>
    <row r="11" spans="1:7" ht="17.25" customHeight="1" x14ac:dyDescent="0.15">
      <c r="A11" s="219">
        <v>4</v>
      </c>
      <c r="B11" s="220"/>
      <c r="C11" s="232" t="s">
        <v>1142</v>
      </c>
      <c r="D11" s="250" t="s">
        <v>1019</v>
      </c>
      <c r="E11" s="221"/>
      <c r="F11" s="221" t="s">
        <v>860</v>
      </c>
      <c r="G11" s="223"/>
    </row>
    <row r="12" spans="1:7" s="240" customFormat="1" ht="24.75" customHeight="1" x14ac:dyDescent="0.15">
      <c r="A12" s="233">
        <v>2</v>
      </c>
      <c r="B12" s="237"/>
      <c r="C12" s="235" t="s">
        <v>35</v>
      </c>
      <c r="D12" s="253" t="s">
        <v>1025</v>
      </c>
      <c r="E12" s="254" t="s">
        <v>860</v>
      </c>
      <c r="F12" s="253"/>
      <c r="G12" s="236" t="s">
        <v>1024</v>
      </c>
    </row>
    <row r="13" spans="1:7" ht="17.25" customHeight="1" x14ac:dyDescent="0.15">
      <c r="A13" s="219">
        <v>3</v>
      </c>
      <c r="B13" s="220"/>
      <c r="C13" s="231" t="s">
        <v>1026</v>
      </c>
      <c r="D13" s="251" t="str">
        <f>D14&amp;"+"&amp;D15</f>
        <v>营销部+设计部</v>
      </c>
      <c r="E13" s="219" t="s">
        <v>860</v>
      </c>
      <c r="F13" s="219"/>
      <c r="G13" s="222" t="s">
        <v>1028</v>
      </c>
    </row>
    <row r="14" spans="1:7" ht="17.25" customHeight="1" x14ac:dyDescent="0.15">
      <c r="A14" s="219">
        <v>4</v>
      </c>
      <c r="B14" s="220"/>
      <c r="C14" s="232" t="s">
        <v>1146</v>
      </c>
      <c r="D14" s="220" t="s">
        <v>1029</v>
      </c>
      <c r="E14" s="221"/>
      <c r="F14" s="221" t="s">
        <v>1138</v>
      </c>
      <c r="G14" s="222" t="s">
        <v>1024</v>
      </c>
    </row>
    <row r="15" spans="1:7" ht="17.25" customHeight="1" x14ac:dyDescent="0.15">
      <c r="A15" s="219">
        <v>4</v>
      </c>
      <c r="B15" s="220"/>
      <c r="C15" s="232" t="s">
        <v>1147</v>
      </c>
      <c r="D15" s="220" t="s">
        <v>1030</v>
      </c>
      <c r="E15" s="221"/>
      <c r="F15" s="221" t="s">
        <v>860</v>
      </c>
      <c r="G15" s="222" t="s">
        <v>1024</v>
      </c>
    </row>
    <row r="16" spans="1:7" ht="17.25" customHeight="1" x14ac:dyDescent="0.15">
      <c r="A16" s="219">
        <v>3</v>
      </c>
      <c r="B16" s="220"/>
      <c r="C16" s="231" t="s">
        <v>1031</v>
      </c>
      <c r="D16" s="250" t="str">
        <f>D17&amp;"+"&amp;D18</f>
        <v>工程部+营销部</v>
      </c>
      <c r="E16" s="219" t="s">
        <v>860</v>
      </c>
      <c r="F16" s="219"/>
      <c r="G16" s="222" t="s">
        <v>1024</v>
      </c>
    </row>
    <row r="17" spans="1:7" ht="17.25" customHeight="1" x14ac:dyDescent="0.15">
      <c r="A17" s="221">
        <v>4</v>
      </c>
      <c r="B17" s="223"/>
      <c r="C17" s="246" t="s">
        <v>1148</v>
      </c>
      <c r="D17" s="223" t="s">
        <v>1032</v>
      </c>
      <c r="E17" s="221"/>
      <c r="F17" s="221" t="s">
        <v>860</v>
      </c>
      <c r="G17" s="223" t="s">
        <v>1033</v>
      </c>
    </row>
    <row r="18" spans="1:7" ht="17.25" customHeight="1" x14ac:dyDescent="0.15">
      <c r="A18" s="221">
        <v>4</v>
      </c>
      <c r="B18" s="223"/>
      <c r="C18" s="246" t="s">
        <v>1149</v>
      </c>
      <c r="D18" s="223" t="s">
        <v>1034</v>
      </c>
      <c r="E18" s="221"/>
      <c r="F18" s="221" t="s">
        <v>860</v>
      </c>
      <c r="G18" s="223" t="s">
        <v>1024</v>
      </c>
    </row>
    <row r="19" spans="1:7" ht="17.25" customHeight="1" x14ac:dyDescent="0.15">
      <c r="A19" s="219">
        <v>3</v>
      </c>
      <c r="B19" s="220"/>
      <c r="C19" s="231" t="s">
        <v>1035</v>
      </c>
      <c r="D19" s="250" t="s">
        <v>1030</v>
      </c>
      <c r="E19" s="219" t="s">
        <v>860</v>
      </c>
      <c r="F19" s="219"/>
      <c r="G19" s="222" t="s">
        <v>1028</v>
      </c>
    </row>
    <row r="20" spans="1:7" ht="17.25" customHeight="1" x14ac:dyDescent="0.15">
      <c r="A20" s="219">
        <v>4</v>
      </c>
      <c r="B20" s="220"/>
      <c r="C20" s="232" t="s">
        <v>1150</v>
      </c>
      <c r="D20" s="250" t="s">
        <v>1036</v>
      </c>
      <c r="E20" s="221"/>
      <c r="F20" s="221" t="s">
        <v>860</v>
      </c>
      <c r="G20" s="222" t="s">
        <v>1033</v>
      </c>
    </row>
    <row r="21" spans="1:7" ht="17.25" customHeight="1" x14ac:dyDescent="0.15">
      <c r="A21" s="219">
        <v>4</v>
      </c>
      <c r="B21" s="220"/>
      <c r="C21" s="232" t="s">
        <v>1151</v>
      </c>
      <c r="D21" s="250" t="s">
        <v>1036</v>
      </c>
      <c r="E21" s="221"/>
      <c r="F21" s="221" t="s">
        <v>860</v>
      </c>
      <c r="G21" s="222" t="s">
        <v>1037</v>
      </c>
    </row>
    <row r="22" spans="1:7" ht="17.25" customHeight="1" x14ac:dyDescent="0.15">
      <c r="A22" s="219">
        <v>4</v>
      </c>
      <c r="B22" s="220"/>
      <c r="C22" s="232" t="s">
        <v>1152</v>
      </c>
      <c r="D22" s="250" t="s">
        <v>1036</v>
      </c>
      <c r="E22" s="221"/>
      <c r="F22" s="221" t="s">
        <v>860</v>
      </c>
      <c r="G22" s="222" t="s">
        <v>1028</v>
      </c>
    </row>
    <row r="23" spans="1:7" ht="17.25" customHeight="1" x14ac:dyDescent="0.15">
      <c r="A23" s="219">
        <v>4</v>
      </c>
      <c r="B23" s="220"/>
      <c r="C23" s="232" t="s">
        <v>1153</v>
      </c>
      <c r="D23" s="250" t="s">
        <v>1036</v>
      </c>
      <c r="E23" s="221"/>
      <c r="F23" s="221" t="s">
        <v>860</v>
      </c>
      <c r="G23" s="222" t="s">
        <v>1038</v>
      </c>
    </row>
    <row r="24" spans="1:7" ht="17.25" customHeight="1" x14ac:dyDescent="0.15">
      <c r="A24" s="219">
        <v>4</v>
      </c>
      <c r="B24" s="220"/>
      <c r="C24" s="232" t="s">
        <v>1154</v>
      </c>
      <c r="D24" s="250" t="s">
        <v>1036</v>
      </c>
      <c r="E24" s="221"/>
      <c r="F24" s="221" t="s">
        <v>860</v>
      </c>
      <c r="G24" s="222" t="s">
        <v>1039</v>
      </c>
    </row>
    <row r="25" spans="1:7" ht="17.25" customHeight="1" x14ac:dyDescent="0.15">
      <c r="A25" s="219">
        <v>4</v>
      </c>
      <c r="B25" s="220"/>
      <c r="C25" s="232" t="s">
        <v>1155</v>
      </c>
      <c r="D25" s="250" t="s">
        <v>1030</v>
      </c>
      <c r="E25" s="221"/>
      <c r="F25" s="221" t="s">
        <v>860</v>
      </c>
      <c r="G25" s="222" t="s">
        <v>1024</v>
      </c>
    </row>
    <row r="26" spans="1:7" ht="17.25" customHeight="1" x14ac:dyDescent="0.15">
      <c r="A26" s="219">
        <v>4</v>
      </c>
      <c r="B26" s="220"/>
      <c r="C26" s="232" t="s">
        <v>1156</v>
      </c>
      <c r="D26" s="250" t="s">
        <v>1030</v>
      </c>
      <c r="E26" s="221"/>
      <c r="F26" s="221" t="s">
        <v>860</v>
      </c>
      <c r="G26" s="222" t="s">
        <v>1028</v>
      </c>
    </row>
    <row r="27" spans="1:7" ht="17.25" customHeight="1" x14ac:dyDescent="0.15">
      <c r="A27" s="219">
        <v>3</v>
      </c>
      <c r="B27" s="224"/>
      <c r="C27" s="247" t="s">
        <v>1157</v>
      </c>
      <c r="D27" s="250" t="s">
        <v>1040</v>
      </c>
      <c r="E27" s="219" t="s">
        <v>860</v>
      </c>
      <c r="F27" s="219"/>
      <c r="G27" s="222" t="s">
        <v>1041</v>
      </c>
    </row>
    <row r="28" spans="1:7" ht="17.25" customHeight="1" x14ac:dyDescent="0.15">
      <c r="A28" s="219">
        <v>4</v>
      </c>
      <c r="B28" s="220"/>
      <c r="C28" s="232" t="s">
        <v>1158</v>
      </c>
      <c r="D28" s="250" t="s">
        <v>1042</v>
      </c>
      <c r="E28" s="221"/>
      <c r="F28" s="221" t="s">
        <v>860</v>
      </c>
      <c r="G28" s="220" t="s">
        <v>1028</v>
      </c>
    </row>
    <row r="29" spans="1:7" ht="17.25" customHeight="1" x14ac:dyDescent="0.15">
      <c r="A29" s="219">
        <v>4</v>
      </c>
      <c r="B29" s="220"/>
      <c r="C29" s="232" t="s">
        <v>1043</v>
      </c>
      <c r="D29" s="250" t="s">
        <v>1019</v>
      </c>
      <c r="E29" s="221"/>
      <c r="F29" s="221" t="s">
        <v>860</v>
      </c>
      <c r="G29" s="220" t="s">
        <v>1024</v>
      </c>
    </row>
    <row r="30" spans="1:7" ht="17.25" customHeight="1" x14ac:dyDescent="0.15">
      <c r="A30" s="219">
        <v>4</v>
      </c>
      <c r="B30" s="220"/>
      <c r="C30" s="232" t="s">
        <v>1159</v>
      </c>
      <c r="D30" s="250" t="s">
        <v>1019</v>
      </c>
      <c r="E30" s="221"/>
      <c r="F30" s="221" t="s">
        <v>860</v>
      </c>
      <c r="G30" s="220" t="s">
        <v>1044</v>
      </c>
    </row>
    <row r="31" spans="1:7" ht="17.25" customHeight="1" x14ac:dyDescent="0.15">
      <c r="A31" s="219">
        <v>4</v>
      </c>
      <c r="B31" s="220"/>
      <c r="C31" s="232" t="s">
        <v>1160</v>
      </c>
      <c r="D31" s="220" t="s">
        <v>1030</v>
      </c>
      <c r="E31" s="221"/>
      <c r="F31" s="221" t="s">
        <v>860</v>
      </c>
      <c r="G31" s="220" t="s">
        <v>1045</v>
      </c>
    </row>
    <row r="32" spans="1:7" ht="17.25" customHeight="1" x14ac:dyDescent="0.15">
      <c r="A32" s="219">
        <v>4</v>
      </c>
      <c r="B32" s="220"/>
      <c r="C32" s="232" t="s">
        <v>1161</v>
      </c>
      <c r="D32" s="220" t="s">
        <v>1046</v>
      </c>
      <c r="E32" s="221"/>
      <c r="F32" s="221" t="s">
        <v>860</v>
      </c>
      <c r="G32" s="220" t="s">
        <v>1028</v>
      </c>
    </row>
    <row r="33" spans="1:7" ht="17.25" customHeight="1" x14ac:dyDescent="0.15">
      <c r="A33" s="219">
        <v>4</v>
      </c>
      <c r="B33" s="220"/>
      <c r="C33" s="232" t="s">
        <v>1162</v>
      </c>
      <c r="D33" s="220" t="s">
        <v>1030</v>
      </c>
      <c r="E33" s="221"/>
      <c r="F33" s="221" t="s">
        <v>860</v>
      </c>
      <c r="G33" s="220" t="s">
        <v>1033</v>
      </c>
    </row>
    <row r="34" spans="1:7" ht="17.25" customHeight="1" x14ac:dyDescent="0.15">
      <c r="A34" s="219">
        <v>4</v>
      </c>
      <c r="B34" s="220"/>
      <c r="C34" s="232" t="s">
        <v>1163</v>
      </c>
      <c r="D34" s="220" t="s">
        <v>1047</v>
      </c>
      <c r="E34" s="221"/>
      <c r="F34" s="221" t="s">
        <v>860</v>
      </c>
      <c r="G34" s="220" t="s">
        <v>1028</v>
      </c>
    </row>
    <row r="35" spans="1:7" ht="17.25" customHeight="1" x14ac:dyDescent="0.15">
      <c r="A35" s="219">
        <v>4</v>
      </c>
      <c r="B35" s="220"/>
      <c r="C35" s="232" t="s">
        <v>1156</v>
      </c>
      <c r="D35" s="220" t="s">
        <v>1048</v>
      </c>
      <c r="E35" s="221"/>
      <c r="F35" s="221" t="s">
        <v>860</v>
      </c>
      <c r="G35" s="220" t="s">
        <v>1024</v>
      </c>
    </row>
    <row r="36" spans="1:7" ht="17.25" customHeight="1" x14ac:dyDescent="0.15">
      <c r="A36" s="219">
        <v>3</v>
      </c>
      <c r="B36" s="224"/>
      <c r="C36" s="247" t="s">
        <v>1049</v>
      </c>
      <c r="D36" s="250" t="s">
        <v>1032</v>
      </c>
      <c r="E36" s="219" t="s">
        <v>860</v>
      </c>
      <c r="G36" s="222" t="s">
        <v>1050</v>
      </c>
    </row>
    <row r="37" spans="1:7" ht="17.25" customHeight="1" x14ac:dyDescent="0.15">
      <c r="A37" s="219">
        <v>4</v>
      </c>
      <c r="B37" s="224"/>
      <c r="C37" s="252" t="s">
        <v>1164</v>
      </c>
      <c r="D37" s="250" t="s">
        <v>1032</v>
      </c>
      <c r="E37" s="219"/>
      <c r="F37" s="219" t="s">
        <v>860</v>
      </c>
      <c r="G37" s="222"/>
    </row>
    <row r="38" spans="1:7" ht="17.25" customHeight="1" x14ac:dyDescent="0.15">
      <c r="A38" s="219">
        <v>3</v>
      </c>
      <c r="B38" s="224"/>
      <c r="C38" s="247" t="s">
        <v>1051</v>
      </c>
      <c r="D38" s="250" t="s">
        <v>1052</v>
      </c>
      <c r="E38" s="219" t="s">
        <v>860</v>
      </c>
      <c r="G38" s="222" t="s">
        <v>1050</v>
      </c>
    </row>
    <row r="39" spans="1:7" ht="17.25" customHeight="1" x14ac:dyDescent="0.15">
      <c r="A39" s="219">
        <v>4</v>
      </c>
      <c r="B39" s="224"/>
      <c r="C39" s="252" t="s">
        <v>1165</v>
      </c>
      <c r="D39" s="250" t="s">
        <v>1052</v>
      </c>
      <c r="E39" s="219"/>
      <c r="F39" s="219" t="s">
        <v>860</v>
      </c>
      <c r="G39" s="222"/>
    </row>
    <row r="40" spans="1:7" ht="17.25" customHeight="1" x14ac:dyDescent="0.15">
      <c r="A40" s="219">
        <v>3</v>
      </c>
      <c r="B40" s="224"/>
      <c r="C40" s="247" t="s">
        <v>1053</v>
      </c>
      <c r="D40" s="250" t="s">
        <v>1054</v>
      </c>
      <c r="E40" s="219" t="s">
        <v>1055</v>
      </c>
      <c r="F40" s="219"/>
      <c r="G40" s="222" t="s">
        <v>1028</v>
      </c>
    </row>
    <row r="41" spans="1:7" ht="17.25" customHeight="1" x14ac:dyDescent="0.15">
      <c r="A41" s="221">
        <v>4</v>
      </c>
      <c r="B41" s="223"/>
      <c r="C41" s="246" t="s">
        <v>1168</v>
      </c>
      <c r="D41" s="223" t="s">
        <v>1054</v>
      </c>
      <c r="E41" s="221"/>
      <c r="F41" s="221" t="s">
        <v>860</v>
      </c>
      <c r="G41" s="220" t="s">
        <v>1028</v>
      </c>
    </row>
    <row r="42" spans="1:7" ht="17.25" customHeight="1" x14ac:dyDescent="0.15">
      <c r="A42" s="221">
        <v>4</v>
      </c>
      <c r="B42" s="223"/>
      <c r="C42" s="246" t="s">
        <v>1169</v>
      </c>
      <c r="D42" s="223" t="s">
        <v>1056</v>
      </c>
      <c r="E42" s="221"/>
      <c r="F42" s="221" t="s">
        <v>860</v>
      </c>
      <c r="G42" s="220" t="s">
        <v>1028</v>
      </c>
    </row>
    <row r="43" spans="1:7" ht="17.25" customHeight="1" x14ac:dyDescent="0.15">
      <c r="A43" s="221">
        <v>4</v>
      </c>
      <c r="B43" s="223"/>
      <c r="C43" s="246" t="s">
        <v>1170</v>
      </c>
      <c r="D43" s="223" t="s">
        <v>1057</v>
      </c>
      <c r="E43" s="221"/>
      <c r="F43" s="221" t="s">
        <v>860</v>
      </c>
      <c r="G43" s="220" t="s">
        <v>1033</v>
      </c>
    </row>
    <row r="44" spans="1:7" ht="17.25" customHeight="1" x14ac:dyDescent="0.15">
      <c r="A44" s="221">
        <v>4</v>
      </c>
      <c r="B44" s="223"/>
      <c r="C44" s="246" t="s">
        <v>1171</v>
      </c>
      <c r="D44" s="223" t="s">
        <v>1054</v>
      </c>
      <c r="E44" s="221"/>
      <c r="F44" s="221" t="s">
        <v>860</v>
      </c>
      <c r="G44" s="220" t="s">
        <v>1033</v>
      </c>
    </row>
    <row r="45" spans="1:7" ht="17.25" customHeight="1" x14ac:dyDescent="0.15">
      <c r="A45" s="221">
        <v>4</v>
      </c>
      <c r="B45" s="223"/>
      <c r="C45" s="246" t="s">
        <v>1172</v>
      </c>
      <c r="D45" s="223" t="s">
        <v>1054</v>
      </c>
      <c r="E45" s="221"/>
      <c r="F45" s="221" t="s">
        <v>860</v>
      </c>
      <c r="G45" s="220" t="s">
        <v>1033</v>
      </c>
    </row>
    <row r="46" spans="1:7" ht="17.25" customHeight="1" x14ac:dyDescent="0.15">
      <c r="A46" s="221">
        <v>4</v>
      </c>
      <c r="B46" s="223"/>
      <c r="C46" s="246" t="s">
        <v>1173</v>
      </c>
      <c r="D46" s="223" t="s">
        <v>1054</v>
      </c>
      <c r="E46" s="221"/>
      <c r="F46" s="221" t="s">
        <v>860</v>
      </c>
      <c r="G46" s="220" t="s">
        <v>1024</v>
      </c>
    </row>
    <row r="47" spans="1:7" s="240" customFormat="1" ht="17.25" customHeight="1" x14ac:dyDescent="0.15">
      <c r="A47" s="241">
        <v>2</v>
      </c>
      <c r="B47" s="237"/>
      <c r="C47" s="235" t="s">
        <v>1058</v>
      </c>
      <c r="D47" s="237" t="s">
        <v>1059</v>
      </c>
      <c r="E47" s="237"/>
      <c r="F47" s="237"/>
      <c r="G47" s="237" t="s">
        <v>1028</v>
      </c>
    </row>
    <row r="48" spans="1:7" s="212" customFormat="1" ht="17.25" customHeight="1" x14ac:dyDescent="0.15">
      <c r="A48" s="218">
        <v>3</v>
      </c>
      <c r="B48" s="217"/>
      <c r="C48" s="238" t="s">
        <v>71</v>
      </c>
      <c r="D48" s="216" t="s">
        <v>1059</v>
      </c>
      <c r="E48" s="213" t="s">
        <v>860</v>
      </c>
      <c r="F48" s="217"/>
      <c r="G48" s="217" t="s">
        <v>1045</v>
      </c>
    </row>
    <row r="49" spans="1:7" s="212" customFormat="1" ht="17.25" customHeight="1" x14ac:dyDescent="0.15">
      <c r="A49" s="214">
        <v>4</v>
      </c>
      <c r="B49" s="215"/>
      <c r="C49" s="239" t="s">
        <v>1167</v>
      </c>
      <c r="D49" s="215" t="s">
        <v>1054</v>
      </c>
      <c r="E49" s="214"/>
      <c r="F49" s="214" t="s">
        <v>860</v>
      </c>
      <c r="G49" s="215" t="s">
        <v>1028</v>
      </c>
    </row>
    <row r="50" spans="1:7" s="212" customFormat="1" ht="17.25" customHeight="1" x14ac:dyDescent="0.15">
      <c r="A50" s="214">
        <v>4</v>
      </c>
      <c r="B50" s="215"/>
      <c r="C50" s="239" t="s">
        <v>1174</v>
      </c>
      <c r="D50" s="215" t="s">
        <v>1054</v>
      </c>
      <c r="E50" s="214"/>
      <c r="F50" s="214" t="s">
        <v>860</v>
      </c>
      <c r="G50" s="215" t="s">
        <v>1028</v>
      </c>
    </row>
    <row r="51" spans="1:7" s="212" customFormat="1" ht="17.25" customHeight="1" x14ac:dyDescent="0.15">
      <c r="A51" s="214">
        <v>4</v>
      </c>
      <c r="B51" s="215"/>
      <c r="C51" s="239" t="s">
        <v>1175</v>
      </c>
      <c r="D51" s="215" t="s">
        <v>1059</v>
      </c>
      <c r="E51" s="214"/>
      <c r="F51" s="214" t="s">
        <v>860</v>
      </c>
      <c r="G51" s="215" t="s">
        <v>1028</v>
      </c>
    </row>
    <row r="52" spans="1:7" s="212" customFormat="1" ht="17.25" customHeight="1" x14ac:dyDescent="0.15">
      <c r="A52" s="214">
        <v>4</v>
      </c>
      <c r="B52" s="215"/>
      <c r="C52" s="239" t="s">
        <v>1176</v>
      </c>
      <c r="D52" s="215" t="s">
        <v>1057</v>
      </c>
      <c r="E52" s="214"/>
      <c r="F52" s="214" t="s">
        <v>860</v>
      </c>
      <c r="G52" s="215" t="s">
        <v>1028</v>
      </c>
    </row>
    <row r="53" spans="1:7" s="212" customFormat="1" ht="17.25" customHeight="1" x14ac:dyDescent="0.15">
      <c r="A53" s="214">
        <v>4</v>
      </c>
      <c r="B53" s="215"/>
      <c r="C53" s="239" t="s">
        <v>1177</v>
      </c>
      <c r="D53" s="215" t="s">
        <v>1059</v>
      </c>
      <c r="E53" s="214"/>
      <c r="F53" s="214" t="s">
        <v>860</v>
      </c>
      <c r="G53" s="215" t="s">
        <v>1028</v>
      </c>
    </row>
    <row r="54" spans="1:7" s="212" customFormat="1" ht="17.25" customHeight="1" x14ac:dyDescent="0.15">
      <c r="A54" s="214">
        <v>4</v>
      </c>
      <c r="B54" s="215"/>
      <c r="C54" s="239" t="s">
        <v>1178</v>
      </c>
      <c r="D54" s="215" t="s">
        <v>1054</v>
      </c>
      <c r="E54" s="214"/>
      <c r="F54" s="214" t="s">
        <v>860</v>
      </c>
      <c r="G54" s="215" t="s">
        <v>1024</v>
      </c>
    </row>
    <row r="55" spans="1:7" s="212" customFormat="1" ht="17.25" customHeight="1" x14ac:dyDescent="0.15">
      <c r="A55" s="214">
        <v>4</v>
      </c>
      <c r="B55" s="215"/>
      <c r="C55" s="239" t="s">
        <v>1179</v>
      </c>
      <c r="D55" s="215" t="s">
        <v>1059</v>
      </c>
      <c r="E55" s="214"/>
      <c r="F55" s="214" t="s">
        <v>860</v>
      </c>
      <c r="G55" s="215" t="s">
        <v>1024</v>
      </c>
    </row>
    <row r="56" spans="1:7" s="212" customFormat="1" ht="17.25" customHeight="1" x14ac:dyDescent="0.15">
      <c r="A56" s="214">
        <v>4</v>
      </c>
      <c r="B56" s="215"/>
      <c r="C56" s="239" t="s">
        <v>1180</v>
      </c>
      <c r="D56" s="215" t="s">
        <v>1057</v>
      </c>
      <c r="E56" s="214"/>
      <c r="F56" s="214" t="s">
        <v>860</v>
      </c>
      <c r="G56" s="215" t="s">
        <v>1033</v>
      </c>
    </row>
    <row r="57" spans="1:7" s="212" customFormat="1" ht="17.25" customHeight="1" x14ac:dyDescent="0.15">
      <c r="A57" s="214">
        <v>4</v>
      </c>
      <c r="B57" s="215"/>
      <c r="C57" s="239" t="s">
        <v>1181</v>
      </c>
      <c r="D57" s="215" t="s">
        <v>1057</v>
      </c>
      <c r="E57" s="214"/>
      <c r="F57" s="214" t="s">
        <v>860</v>
      </c>
      <c r="G57" s="215" t="s">
        <v>1028</v>
      </c>
    </row>
    <row r="58" spans="1:7" s="212" customFormat="1" ht="17.25" customHeight="1" x14ac:dyDescent="0.15">
      <c r="A58" s="218">
        <v>3</v>
      </c>
      <c r="B58" s="217"/>
      <c r="C58" s="238" t="s">
        <v>1060</v>
      </c>
      <c r="D58" s="216" t="s">
        <v>1059</v>
      </c>
      <c r="E58" s="213" t="s">
        <v>860</v>
      </c>
      <c r="F58" s="217"/>
      <c r="G58" s="217" t="s">
        <v>1061</v>
      </c>
    </row>
    <row r="59" spans="1:7" s="212" customFormat="1" ht="17.25" customHeight="1" x14ac:dyDescent="0.15">
      <c r="A59" s="214">
        <v>4</v>
      </c>
      <c r="B59" s="215"/>
      <c r="C59" s="239" t="s">
        <v>1182</v>
      </c>
      <c r="D59" s="215" t="s">
        <v>1059</v>
      </c>
      <c r="E59" s="214"/>
      <c r="F59" s="214" t="s">
        <v>860</v>
      </c>
      <c r="G59" s="215" t="s">
        <v>1062</v>
      </c>
    </row>
    <row r="60" spans="1:7" s="212" customFormat="1" ht="17.25" customHeight="1" x14ac:dyDescent="0.15">
      <c r="A60" s="214">
        <v>4</v>
      </c>
      <c r="B60" s="215"/>
      <c r="C60" s="239" t="s">
        <v>1183</v>
      </c>
      <c r="D60" s="215" t="s">
        <v>1059</v>
      </c>
      <c r="E60" s="214"/>
      <c r="F60" s="214" t="s">
        <v>860</v>
      </c>
      <c r="G60" s="215" t="s">
        <v>1039</v>
      </c>
    </row>
    <row r="61" spans="1:7" s="212" customFormat="1" ht="17.25" customHeight="1" x14ac:dyDescent="0.15">
      <c r="A61" s="214">
        <v>4</v>
      </c>
      <c r="B61" s="215"/>
      <c r="C61" s="239" t="s">
        <v>1184</v>
      </c>
      <c r="D61" s="215" t="s">
        <v>1057</v>
      </c>
      <c r="E61" s="214"/>
      <c r="F61" s="214" t="s">
        <v>860</v>
      </c>
      <c r="G61" s="215" t="s">
        <v>1039</v>
      </c>
    </row>
    <row r="62" spans="1:7" s="240" customFormat="1" ht="17.25" customHeight="1" x14ac:dyDescent="0.15">
      <c r="A62" s="242">
        <v>2</v>
      </c>
      <c r="B62" s="243"/>
      <c r="C62" s="244" t="s">
        <v>1063</v>
      </c>
      <c r="D62" s="243" t="s">
        <v>1064</v>
      </c>
      <c r="E62" s="242"/>
      <c r="F62" s="242"/>
      <c r="G62" s="243" t="s">
        <v>1045</v>
      </c>
    </row>
    <row r="63" spans="1:7" s="212" customFormat="1" ht="17.25" customHeight="1" x14ac:dyDescent="0.15">
      <c r="A63" s="218">
        <v>3</v>
      </c>
      <c r="B63" s="216"/>
      <c r="C63" s="238" t="s">
        <v>1065</v>
      </c>
      <c r="D63" s="216"/>
      <c r="E63" s="213" t="s">
        <v>860</v>
      </c>
      <c r="F63" s="213" t="s">
        <v>860</v>
      </c>
      <c r="G63" s="216" t="s">
        <v>1024</v>
      </c>
    </row>
    <row r="64" spans="1:7" s="212" customFormat="1" ht="17.25" customHeight="1" x14ac:dyDescent="0.15">
      <c r="A64" s="218">
        <v>3</v>
      </c>
      <c r="B64" s="216"/>
      <c r="C64" s="238" t="s">
        <v>1066</v>
      </c>
      <c r="D64" s="216"/>
      <c r="E64" s="213" t="s">
        <v>860</v>
      </c>
      <c r="F64" s="213" t="s">
        <v>860</v>
      </c>
      <c r="G64" s="216" t="s">
        <v>1024</v>
      </c>
    </row>
    <row r="65" spans="1:7" s="212" customFormat="1" ht="17.25" customHeight="1" x14ac:dyDescent="0.15">
      <c r="A65" s="218">
        <v>3</v>
      </c>
      <c r="B65" s="216"/>
      <c r="C65" s="238" t="s">
        <v>1067</v>
      </c>
      <c r="D65" s="216"/>
      <c r="E65" s="213" t="s">
        <v>860</v>
      </c>
      <c r="F65" s="213" t="s">
        <v>860</v>
      </c>
      <c r="G65" s="217" t="s">
        <v>1068</v>
      </c>
    </row>
    <row r="66" spans="1:7" s="212" customFormat="1" ht="17.25" customHeight="1" x14ac:dyDescent="0.15">
      <c r="A66" s="218">
        <v>3</v>
      </c>
      <c r="B66" s="216"/>
      <c r="C66" s="238" t="s">
        <v>1069</v>
      </c>
      <c r="D66" s="216"/>
      <c r="E66" s="213" t="s">
        <v>860</v>
      </c>
      <c r="F66" s="213" t="s">
        <v>860</v>
      </c>
      <c r="G66" s="217" t="s">
        <v>1070</v>
      </c>
    </row>
    <row r="67" spans="1:7" s="212" customFormat="1" ht="17.25" customHeight="1" x14ac:dyDescent="0.15">
      <c r="A67" s="218">
        <v>3</v>
      </c>
      <c r="B67" s="216"/>
      <c r="C67" s="238" t="s">
        <v>1071</v>
      </c>
      <c r="D67" s="216"/>
      <c r="E67" s="213" t="s">
        <v>860</v>
      </c>
      <c r="F67" s="213" t="s">
        <v>860</v>
      </c>
      <c r="G67" s="217" t="s">
        <v>1072</v>
      </c>
    </row>
    <row r="68" spans="1:7" s="212" customFormat="1" ht="17.25" customHeight="1" x14ac:dyDescent="0.15">
      <c r="A68" s="218">
        <v>3</v>
      </c>
      <c r="B68" s="216"/>
      <c r="C68" s="238" t="s">
        <v>1073</v>
      </c>
      <c r="D68" s="216"/>
      <c r="E68" s="213" t="s">
        <v>860</v>
      </c>
      <c r="F68" s="213" t="s">
        <v>860</v>
      </c>
      <c r="G68" s="217" t="s">
        <v>1072</v>
      </c>
    </row>
    <row r="69" spans="1:7" s="212" customFormat="1" ht="17.25" customHeight="1" x14ac:dyDescent="0.15">
      <c r="A69" s="218">
        <v>3</v>
      </c>
      <c r="B69" s="216"/>
      <c r="C69" s="238" t="s">
        <v>1074</v>
      </c>
      <c r="D69" s="216"/>
      <c r="E69" s="213" t="s">
        <v>860</v>
      </c>
      <c r="F69" s="213" t="s">
        <v>860</v>
      </c>
      <c r="G69" s="217" t="s">
        <v>1075</v>
      </c>
    </row>
    <row r="70" spans="1:7" s="212" customFormat="1" ht="17.25" customHeight="1" x14ac:dyDescent="0.15">
      <c r="A70" s="218">
        <v>3</v>
      </c>
      <c r="B70" s="216"/>
      <c r="C70" s="238" t="s">
        <v>1076</v>
      </c>
      <c r="D70" s="216"/>
      <c r="E70" s="213" t="s">
        <v>860</v>
      </c>
      <c r="F70" s="213" t="s">
        <v>860</v>
      </c>
      <c r="G70" s="217" t="s">
        <v>1077</v>
      </c>
    </row>
    <row r="71" spans="1:7" s="212" customFormat="1" ht="17.25" customHeight="1" x14ac:dyDescent="0.15">
      <c r="A71" s="218">
        <v>3</v>
      </c>
      <c r="B71" s="216"/>
      <c r="C71" s="238" t="s">
        <v>1078</v>
      </c>
      <c r="D71" s="216"/>
      <c r="E71" s="213" t="s">
        <v>860</v>
      </c>
      <c r="F71" s="213" t="s">
        <v>860</v>
      </c>
      <c r="G71" s="217" t="s">
        <v>1077</v>
      </c>
    </row>
    <row r="72" spans="1:7" s="212" customFormat="1" ht="17.25" customHeight="1" x14ac:dyDescent="0.15">
      <c r="A72" s="218">
        <v>3</v>
      </c>
      <c r="B72" s="216"/>
      <c r="C72" s="238" t="s">
        <v>1079</v>
      </c>
      <c r="D72" s="216"/>
      <c r="E72" s="213" t="s">
        <v>860</v>
      </c>
      <c r="F72" s="213" t="s">
        <v>860</v>
      </c>
      <c r="G72" s="217" t="s">
        <v>1080</v>
      </c>
    </row>
    <row r="73" spans="1:7" s="212" customFormat="1" ht="17.25" customHeight="1" x14ac:dyDescent="0.15">
      <c r="A73" s="218">
        <v>3</v>
      </c>
      <c r="B73" s="216"/>
      <c r="C73" s="238" t="s">
        <v>1081</v>
      </c>
      <c r="D73" s="216"/>
      <c r="E73" s="213" t="s">
        <v>860</v>
      </c>
      <c r="F73" s="213" t="s">
        <v>860</v>
      </c>
      <c r="G73" s="217" t="s">
        <v>1082</v>
      </c>
    </row>
    <row r="74" spans="1:7" s="240" customFormat="1" ht="17.25" customHeight="1" x14ac:dyDescent="0.15">
      <c r="A74" s="233">
        <v>2</v>
      </c>
      <c r="B74" s="237"/>
      <c r="C74" s="235" t="s">
        <v>1083</v>
      </c>
      <c r="D74" s="248" t="s">
        <v>1056</v>
      </c>
      <c r="E74" s="233"/>
      <c r="F74" s="245"/>
      <c r="G74" s="236" t="s">
        <v>1024</v>
      </c>
    </row>
    <row r="75" spans="1:7" ht="17.25" customHeight="1" x14ac:dyDescent="0.15">
      <c r="A75" s="218">
        <v>3</v>
      </c>
      <c r="B75" s="216"/>
      <c r="C75" s="238" t="s">
        <v>1084</v>
      </c>
      <c r="D75" s="216" t="s">
        <v>1085</v>
      </c>
      <c r="E75" s="213" t="s">
        <v>860</v>
      </c>
      <c r="F75" s="218" t="s">
        <v>1086</v>
      </c>
      <c r="G75" s="216" t="s">
        <v>1068</v>
      </c>
    </row>
    <row r="76" spans="1:7" ht="17.25" customHeight="1" x14ac:dyDescent="0.15">
      <c r="A76" s="218">
        <v>3</v>
      </c>
      <c r="B76" s="216"/>
      <c r="C76" s="238" t="s">
        <v>1087</v>
      </c>
      <c r="D76" s="216" t="s">
        <v>1059</v>
      </c>
      <c r="E76" s="213" t="s">
        <v>860</v>
      </c>
      <c r="F76" s="218" t="s">
        <v>1027</v>
      </c>
      <c r="G76" s="216" t="s">
        <v>1082</v>
      </c>
    </row>
    <row r="77" spans="1:7" ht="17.25" customHeight="1" x14ac:dyDescent="0.15">
      <c r="A77" s="214">
        <v>4</v>
      </c>
      <c r="B77" s="215"/>
      <c r="C77" s="239" t="s">
        <v>1088</v>
      </c>
      <c r="D77" s="215"/>
      <c r="E77" s="214"/>
      <c r="F77" s="214" t="s">
        <v>860</v>
      </c>
      <c r="G77" s="215" t="s">
        <v>1089</v>
      </c>
    </row>
    <row r="78" spans="1:7" ht="17.25" customHeight="1" x14ac:dyDescent="0.15">
      <c r="A78" s="214">
        <v>4</v>
      </c>
      <c r="B78" s="215"/>
      <c r="C78" s="239" t="s">
        <v>1090</v>
      </c>
      <c r="D78" s="215"/>
      <c r="E78" s="214"/>
      <c r="F78" s="214" t="s">
        <v>860</v>
      </c>
      <c r="G78" s="215" t="s">
        <v>1080</v>
      </c>
    </row>
    <row r="79" spans="1:7" ht="17.25" customHeight="1" x14ac:dyDescent="0.15">
      <c r="A79" s="214">
        <v>4</v>
      </c>
      <c r="B79" s="215"/>
      <c r="C79" s="239" t="s">
        <v>1091</v>
      </c>
      <c r="D79" s="215"/>
      <c r="E79" s="214"/>
      <c r="F79" s="214" t="s">
        <v>860</v>
      </c>
      <c r="G79" s="215" t="s">
        <v>1092</v>
      </c>
    </row>
    <row r="80" spans="1:7" ht="17.25" customHeight="1" x14ac:dyDescent="0.15">
      <c r="A80" s="214">
        <v>4</v>
      </c>
      <c r="B80" s="215"/>
      <c r="C80" s="239" t="s">
        <v>1093</v>
      </c>
      <c r="D80" s="215"/>
      <c r="E80" s="214"/>
      <c r="F80" s="214" t="s">
        <v>860</v>
      </c>
      <c r="G80" s="215" t="s">
        <v>1094</v>
      </c>
    </row>
    <row r="81" spans="1:7" ht="17.25" customHeight="1" x14ac:dyDescent="0.15">
      <c r="A81" s="214">
        <v>4</v>
      </c>
      <c r="B81" s="215"/>
      <c r="C81" s="239" t="s">
        <v>1095</v>
      </c>
      <c r="D81" s="215"/>
      <c r="E81" s="214"/>
      <c r="F81" s="214" t="s">
        <v>860</v>
      </c>
      <c r="G81" s="215" t="s">
        <v>1072</v>
      </c>
    </row>
    <row r="82" spans="1:7" ht="17.25" customHeight="1" x14ac:dyDescent="0.15">
      <c r="A82" s="214">
        <v>4</v>
      </c>
      <c r="B82" s="215"/>
      <c r="C82" s="239" t="s">
        <v>1096</v>
      </c>
      <c r="D82" s="215"/>
      <c r="E82" s="214"/>
      <c r="F82" s="214" t="s">
        <v>860</v>
      </c>
      <c r="G82" s="215" t="s">
        <v>1097</v>
      </c>
    </row>
    <row r="83" spans="1:7" ht="17.25" customHeight="1" x14ac:dyDescent="0.15">
      <c r="A83" s="214">
        <v>4</v>
      </c>
      <c r="B83" s="215"/>
      <c r="C83" s="239" t="s">
        <v>1098</v>
      </c>
      <c r="D83" s="215"/>
      <c r="E83" s="214"/>
      <c r="F83" s="214" t="s">
        <v>860</v>
      </c>
      <c r="G83" s="215" t="s">
        <v>1099</v>
      </c>
    </row>
    <row r="84" spans="1:7" ht="17.25" customHeight="1" x14ac:dyDescent="0.15">
      <c r="A84" s="214">
        <v>4</v>
      </c>
      <c r="B84" s="215"/>
      <c r="C84" s="239" t="s">
        <v>1100</v>
      </c>
      <c r="D84" s="215"/>
      <c r="E84" s="214"/>
      <c r="F84" s="214" t="s">
        <v>860</v>
      </c>
      <c r="G84" s="215" t="s">
        <v>1101</v>
      </c>
    </row>
    <row r="85" spans="1:7" ht="17.25" customHeight="1" x14ac:dyDescent="0.15">
      <c r="A85" s="214">
        <v>4</v>
      </c>
      <c r="B85" s="215"/>
      <c r="C85" s="239" t="s">
        <v>1102</v>
      </c>
      <c r="D85" s="215"/>
      <c r="E85" s="214"/>
      <c r="F85" s="214" t="s">
        <v>860</v>
      </c>
      <c r="G85" s="215" t="s">
        <v>1082</v>
      </c>
    </row>
    <row r="86" spans="1:7" ht="17.25" customHeight="1" x14ac:dyDescent="0.15">
      <c r="A86" s="214">
        <v>4</v>
      </c>
      <c r="B86" s="215"/>
      <c r="C86" s="239" t="s">
        <v>1103</v>
      </c>
      <c r="D86" s="215"/>
      <c r="E86" s="214"/>
      <c r="F86" s="214" t="s">
        <v>860</v>
      </c>
      <c r="G86" s="215" t="s">
        <v>1068</v>
      </c>
    </row>
    <row r="87" spans="1:7" ht="17.25" customHeight="1" x14ac:dyDescent="0.15">
      <c r="A87" s="218">
        <v>3</v>
      </c>
      <c r="B87" s="216"/>
      <c r="C87" s="238" t="s">
        <v>1104</v>
      </c>
      <c r="D87" s="216" t="s">
        <v>1085</v>
      </c>
      <c r="E87" s="213" t="s">
        <v>860</v>
      </c>
      <c r="F87" s="216"/>
      <c r="G87" s="216" t="s">
        <v>1101</v>
      </c>
    </row>
    <row r="88" spans="1:7" ht="17.25" customHeight="1" x14ac:dyDescent="0.15">
      <c r="A88" s="214">
        <v>4</v>
      </c>
      <c r="B88" s="215"/>
      <c r="C88" s="239" t="s">
        <v>1105</v>
      </c>
      <c r="D88" s="215"/>
      <c r="E88" s="214"/>
      <c r="F88" s="214" t="s">
        <v>860</v>
      </c>
      <c r="G88" s="215" t="s">
        <v>1099</v>
      </c>
    </row>
    <row r="89" spans="1:7" ht="17.25" customHeight="1" x14ac:dyDescent="0.15">
      <c r="A89" s="214">
        <v>4</v>
      </c>
      <c r="B89" s="215"/>
      <c r="C89" s="239" t="s">
        <v>1106</v>
      </c>
      <c r="D89" s="215"/>
      <c r="E89" s="214"/>
      <c r="F89" s="214" t="s">
        <v>860</v>
      </c>
      <c r="G89" s="215" t="s">
        <v>1082</v>
      </c>
    </row>
    <row r="90" spans="1:7" ht="17.25" customHeight="1" x14ac:dyDescent="0.15">
      <c r="A90" s="214">
        <v>4</v>
      </c>
      <c r="B90" s="215"/>
      <c r="C90" s="239" t="s">
        <v>1107</v>
      </c>
      <c r="D90" s="215"/>
      <c r="E90" s="214"/>
      <c r="F90" s="214" t="s">
        <v>860</v>
      </c>
      <c r="G90" s="215" t="s">
        <v>1072</v>
      </c>
    </row>
    <row r="91" spans="1:7" ht="17.25" customHeight="1" x14ac:dyDescent="0.15">
      <c r="A91" s="214">
        <v>4</v>
      </c>
      <c r="B91" s="215"/>
      <c r="C91" s="239" t="s">
        <v>1108</v>
      </c>
      <c r="D91" s="215"/>
      <c r="E91" s="214"/>
      <c r="F91" s="214" t="s">
        <v>860</v>
      </c>
      <c r="G91" s="215" t="s">
        <v>1072</v>
      </c>
    </row>
    <row r="92" spans="1:7" ht="17.25" customHeight="1" x14ac:dyDescent="0.15">
      <c r="A92" s="214">
        <v>4</v>
      </c>
      <c r="B92" s="215"/>
      <c r="C92" s="239" t="s">
        <v>1109</v>
      </c>
      <c r="D92" s="215"/>
      <c r="E92" s="214"/>
      <c r="F92" s="214" t="s">
        <v>860</v>
      </c>
      <c r="G92" s="215" t="s">
        <v>1082</v>
      </c>
    </row>
    <row r="93" spans="1:7" ht="17.25" customHeight="1" x14ac:dyDescent="0.15">
      <c r="A93" s="214">
        <v>4</v>
      </c>
      <c r="B93" s="215"/>
      <c r="C93" s="239" t="s">
        <v>1110</v>
      </c>
      <c r="D93" s="215"/>
      <c r="E93" s="214"/>
      <c r="F93" s="214" t="s">
        <v>860</v>
      </c>
      <c r="G93" s="215" t="s">
        <v>1080</v>
      </c>
    </row>
    <row r="94" spans="1:7" ht="17.25" customHeight="1" x14ac:dyDescent="0.15">
      <c r="A94" s="214">
        <v>4</v>
      </c>
      <c r="B94" s="215"/>
      <c r="C94" s="239" t="s">
        <v>1111</v>
      </c>
      <c r="D94" s="215"/>
      <c r="E94" s="214"/>
      <c r="F94" s="214" t="s">
        <v>860</v>
      </c>
      <c r="G94" s="215" t="s">
        <v>1068</v>
      </c>
    </row>
    <row r="95" spans="1:7" ht="17.25" customHeight="1" x14ac:dyDescent="0.15">
      <c r="A95" s="214">
        <v>4</v>
      </c>
      <c r="B95" s="215"/>
      <c r="C95" s="239" t="s">
        <v>1112</v>
      </c>
      <c r="D95" s="215"/>
      <c r="E95" s="214"/>
      <c r="F95" s="214" t="s">
        <v>860</v>
      </c>
      <c r="G95" s="215" t="s">
        <v>1082</v>
      </c>
    </row>
    <row r="96" spans="1:7" ht="17.25" customHeight="1" x14ac:dyDescent="0.15">
      <c r="A96" s="218">
        <v>3</v>
      </c>
      <c r="B96" s="216"/>
      <c r="C96" s="238" t="s">
        <v>1113</v>
      </c>
      <c r="D96" s="216" t="s">
        <v>1114</v>
      </c>
      <c r="E96" s="213" t="s">
        <v>860</v>
      </c>
      <c r="F96" s="218" t="s">
        <v>860</v>
      </c>
      <c r="G96" s="216" t="s">
        <v>1115</v>
      </c>
    </row>
    <row r="97" spans="1:7" s="240" customFormat="1" ht="17.25" customHeight="1" x14ac:dyDescent="0.15">
      <c r="A97" s="233">
        <v>2</v>
      </c>
      <c r="B97" s="237"/>
      <c r="C97" s="235" t="s">
        <v>1116</v>
      </c>
      <c r="D97" s="248" t="s">
        <v>1014</v>
      </c>
      <c r="E97" s="233"/>
      <c r="F97" s="245"/>
      <c r="G97" s="236" t="s">
        <v>1024</v>
      </c>
    </row>
    <row r="98" spans="1:7" ht="17.25" customHeight="1" x14ac:dyDescent="0.15">
      <c r="A98" s="218">
        <v>3</v>
      </c>
      <c r="B98" s="216"/>
      <c r="C98" s="238" t="s">
        <v>1117</v>
      </c>
      <c r="D98" s="216" t="s">
        <v>1118</v>
      </c>
      <c r="E98" s="218" t="s">
        <v>860</v>
      </c>
      <c r="F98" s="218" t="s">
        <v>1027</v>
      </c>
      <c r="G98" s="216" t="s">
        <v>1119</v>
      </c>
    </row>
    <row r="99" spans="1:7" ht="17.25" customHeight="1" x14ac:dyDescent="0.15">
      <c r="A99" s="218">
        <v>3</v>
      </c>
      <c r="B99" s="216"/>
      <c r="C99" s="238" t="s">
        <v>1120</v>
      </c>
      <c r="D99" s="216" t="s">
        <v>1121</v>
      </c>
      <c r="E99" s="218" t="s">
        <v>860</v>
      </c>
      <c r="F99" s="218" t="s">
        <v>1027</v>
      </c>
      <c r="G99" s="216" t="s">
        <v>1119</v>
      </c>
    </row>
    <row r="100" spans="1:7" ht="17.25" customHeight="1" x14ac:dyDescent="0.15">
      <c r="A100" s="218">
        <v>3</v>
      </c>
      <c r="B100" s="216"/>
      <c r="C100" s="238" t="s">
        <v>1122</v>
      </c>
      <c r="D100" s="216" t="s">
        <v>1123</v>
      </c>
      <c r="E100" s="218" t="s">
        <v>860</v>
      </c>
      <c r="F100" s="218" t="s">
        <v>1124</v>
      </c>
      <c r="G100" s="216" t="s">
        <v>1045</v>
      </c>
    </row>
    <row r="101" spans="1:7" ht="17.25" customHeight="1" x14ac:dyDescent="0.15">
      <c r="A101" s="214">
        <v>4</v>
      </c>
      <c r="B101" s="215"/>
      <c r="C101" s="239" t="s">
        <v>1125</v>
      </c>
      <c r="D101" s="215" t="s">
        <v>1126</v>
      </c>
      <c r="E101" s="214"/>
      <c r="F101" s="214" t="s">
        <v>860</v>
      </c>
      <c r="G101" s="215" t="s">
        <v>1127</v>
      </c>
    </row>
    <row r="102" spans="1:7" ht="17.25" customHeight="1" x14ac:dyDescent="0.15">
      <c r="A102" s="214">
        <v>4</v>
      </c>
      <c r="B102" s="215"/>
      <c r="C102" s="239" t="s">
        <v>1128</v>
      </c>
      <c r="D102" s="215" t="s">
        <v>1129</v>
      </c>
      <c r="E102" s="214"/>
      <c r="F102" s="214" t="s">
        <v>860</v>
      </c>
      <c r="G102" s="215" t="s">
        <v>1045</v>
      </c>
    </row>
    <row r="103" spans="1:7" ht="17.25" customHeight="1" x14ac:dyDescent="0.15">
      <c r="A103" s="214">
        <v>4</v>
      </c>
      <c r="B103" s="215"/>
      <c r="C103" s="239" t="s">
        <v>1130</v>
      </c>
      <c r="D103" s="215" t="s">
        <v>1131</v>
      </c>
      <c r="E103" s="214"/>
      <c r="F103" s="214" t="s">
        <v>860</v>
      </c>
      <c r="G103" s="215" t="s">
        <v>1127</v>
      </c>
    </row>
    <row r="104" spans="1:7" s="240" customFormat="1" ht="17.25" customHeight="1" x14ac:dyDescent="0.15">
      <c r="A104" s="233">
        <v>2</v>
      </c>
      <c r="B104" s="237"/>
      <c r="C104" s="235" t="s">
        <v>1132</v>
      </c>
      <c r="D104" s="248" t="s">
        <v>1014</v>
      </c>
      <c r="E104" s="233"/>
      <c r="F104" s="245"/>
      <c r="G104" s="236" t="s">
        <v>1033</v>
      </c>
    </row>
    <row r="105" spans="1:7" ht="17.25" customHeight="1" x14ac:dyDescent="0.15">
      <c r="A105" s="218">
        <v>3</v>
      </c>
      <c r="B105" s="216"/>
      <c r="C105" s="238" t="s">
        <v>1133</v>
      </c>
      <c r="D105" s="216" t="s">
        <v>1134</v>
      </c>
      <c r="E105" s="218" t="s">
        <v>860</v>
      </c>
      <c r="F105" s="218" t="s">
        <v>1027</v>
      </c>
      <c r="G105" s="216" t="s">
        <v>1135</v>
      </c>
    </row>
    <row r="106" spans="1:7" ht="17.25" customHeight="1" x14ac:dyDescent="0.15">
      <c r="A106" s="218">
        <v>3</v>
      </c>
      <c r="B106" s="216"/>
      <c r="C106" s="238" t="s">
        <v>1136</v>
      </c>
      <c r="D106" s="216" t="s">
        <v>1137</v>
      </c>
      <c r="E106" s="218" t="s">
        <v>860</v>
      </c>
      <c r="F106" s="218" t="s">
        <v>1027</v>
      </c>
      <c r="G106" s="216" t="s">
        <v>1033</v>
      </c>
    </row>
  </sheetData>
  <autoFilter ref="A1:G106"/>
  <mergeCells count="1">
    <mergeCell ref="D2:E2"/>
  </mergeCells>
  <phoneticPr fontId="3" type="noConversion"/>
  <dataValidations count="1">
    <dataValidation allowBlank="1" showInputMessage="1" showErrorMessage="1" sqref="C75:C96 IX75:IX96 ST75:ST96 ACP75:ACP96 AML75:AML96 AWH75:AWH96 BGD75:BGD96 BPZ75:BPZ96 BZV75:BZV96 CJR75:CJR96 CTN75:CTN96 DDJ75:DDJ96 DNF75:DNF96 DXB75:DXB96 EGX75:EGX96 EQT75:EQT96 FAP75:FAP96 FKL75:FKL96 FUH75:FUH96 GED75:GED96 GNZ75:GNZ96 GXV75:GXV96 HHR75:HHR96 HRN75:HRN96 IBJ75:IBJ96 ILF75:ILF96 IVB75:IVB96 JEX75:JEX96 JOT75:JOT96 JYP75:JYP96 KIL75:KIL96 KSH75:KSH96 LCD75:LCD96 LLZ75:LLZ96 LVV75:LVV96 MFR75:MFR96 MPN75:MPN96 MZJ75:MZJ96 NJF75:NJF96 NTB75:NTB96 OCX75:OCX96 OMT75:OMT96 OWP75:OWP96 PGL75:PGL96 PQH75:PQH96 QAD75:QAD96 QJZ75:QJZ96 QTV75:QTV96 RDR75:RDR96 RNN75:RNN96 RXJ75:RXJ96 SHF75:SHF96 SRB75:SRB96 TAX75:TAX96 TKT75:TKT96 TUP75:TUP96 UEL75:UEL96 UOH75:UOH96 UYD75:UYD96 VHZ75:VHZ96 VRV75:VRV96 WBR75:WBR96 WLN75:WLN96 WVJ75:WVJ96 C65611:C65632 IX65611:IX65632 ST65611:ST65632 ACP65611:ACP65632 AML65611:AML65632 AWH65611:AWH65632 BGD65611:BGD65632 BPZ65611:BPZ65632 BZV65611:BZV65632 CJR65611:CJR65632 CTN65611:CTN65632 DDJ65611:DDJ65632 DNF65611:DNF65632 DXB65611:DXB65632 EGX65611:EGX65632 EQT65611:EQT65632 FAP65611:FAP65632 FKL65611:FKL65632 FUH65611:FUH65632 GED65611:GED65632 GNZ65611:GNZ65632 GXV65611:GXV65632 HHR65611:HHR65632 HRN65611:HRN65632 IBJ65611:IBJ65632 ILF65611:ILF65632 IVB65611:IVB65632 JEX65611:JEX65632 JOT65611:JOT65632 JYP65611:JYP65632 KIL65611:KIL65632 KSH65611:KSH65632 LCD65611:LCD65632 LLZ65611:LLZ65632 LVV65611:LVV65632 MFR65611:MFR65632 MPN65611:MPN65632 MZJ65611:MZJ65632 NJF65611:NJF65632 NTB65611:NTB65632 OCX65611:OCX65632 OMT65611:OMT65632 OWP65611:OWP65632 PGL65611:PGL65632 PQH65611:PQH65632 QAD65611:QAD65632 QJZ65611:QJZ65632 QTV65611:QTV65632 RDR65611:RDR65632 RNN65611:RNN65632 RXJ65611:RXJ65632 SHF65611:SHF65632 SRB65611:SRB65632 TAX65611:TAX65632 TKT65611:TKT65632 TUP65611:TUP65632 UEL65611:UEL65632 UOH65611:UOH65632 UYD65611:UYD65632 VHZ65611:VHZ65632 VRV65611:VRV65632 WBR65611:WBR65632 WLN65611:WLN65632 WVJ65611:WVJ65632 C131147:C131168 IX131147:IX131168 ST131147:ST131168 ACP131147:ACP131168 AML131147:AML131168 AWH131147:AWH131168 BGD131147:BGD131168 BPZ131147:BPZ131168 BZV131147:BZV131168 CJR131147:CJR131168 CTN131147:CTN131168 DDJ131147:DDJ131168 DNF131147:DNF131168 DXB131147:DXB131168 EGX131147:EGX131168 EQT131147:EQT131168 FAP131147:FAP131168 FKL131147:FKL131168 FUH131147:FUH131168 GED131147:GED131168 GNZ131147:GNZ131168 GXV131147:GXV131168 HHR131147:HHR131168 HRN131147:HRN131168 IBJ131147:IBJ131168 ILF131147:ILF131168 IVB131147:IVB131168 JEX131147:JEX131168 JOT131147:JOT131168 JYP131147:JYP131168 KIL131147:KIL131168 KSH131147:KSH131168 LCD131147:LCD131168 LLZ131147:LLZ131168 LVV131147:LVV131168 MFR131147:MFR131168 MPN131147:MPN131168 MZJ131147:MZJ131168 NJF131147:NJF131168 NTB131147:NTB131168 OCX131147:OCX131168 OMT131147:OMT131168 OWP131147:OWP131168 PGL131147:PGL131168 PQH131147:PQH131168 QAD131147:QAD131168 QJZ131147:QJZ131168 QTV131147:QTV131168 RDR131147:RDR131168 RNN131147:RNN131168 RXJ131147:RXJ131168 SHF131147:SHF131168 SRB131147:SRB131168 TAX131147:TAX131168 TKT131147:TKT131168 TUP131147:TUP131168 UEL131147:UEL131168 UOH131147:UOH131168 UYD131147:UYD131168 VHZ131147:VHZ131168 VRV131147:VRV131168 WBR131147:WBR131168 WLN131147:WLN131168 WVJ131147:WVJ131168 C196683:C196704 IX196683:IX196704 ST196683:ST196704 ACP196683:ACP196704 AML196683:AML196704 AWH196683:AWH196704 BGD196683:BGD196704 BPZ196683:BPZ196704 BZV196683:BZV196704 CJR196683:CJR196704 CTN196683:CTN196704 DDJ196683:DDJ196704 DNF196683:DNF196704 DXB196683:DXB196704 EGX196683:EGX196704 EQT196683:EQT196704 FAP196683:FAP196704 FKL196683:FKL196704 FUH196683:FUH196704 GED196683:GED196704 GNZ196683:GNZ196704 GXV196683:GXV196704 HHR196683:HHR196704 HRN196683:HRN196704 IBJ196683:IBJ196704 ILF196683:ILF196704 IVB196683:IVB196704 JEX196683:JEX196704 JOT196683:JOT196704 JYP196683:JYP196704 KIL196683:KIL196704 KSH196683:KSH196704 LCD196683:LCD196704 LLZ196683:LLZ196704 LVV196683:LVV196704 MFR196683:MFR196704 MPN196683:MPN196704 MZJ196683:MZJ196704 NJF196683:NJF196704 NTB196683:NTB196704 OCX196683:OCX196704 OMT196683:OMT196704 OWP196683:OWP196704 PGL196683:PGL196704 PQH196683:PQH196704 QAD196683:QAD196704 QJZ196683:QJZ196704 QTV196683:QTV196704 RDR196683:RDR196704 RNN196683:RNN196704 RXJ196683:RXJ196704 SHF196683:SHF196704 SRB196683:SRB196704 TAX196683:TAX196704 TKT196683:TKT196704 TUP196683:TUP196704 UEL196683:UEL196704 UOH196683:UOH196704 UYD196683:UYD196704 VHZ196683:VHZ196704 VRV196683:VRV196704 WBR196683:WBR196704 WLN196683:WLN196704 WVJ196683:WVJ196704 C262219:C262240 IX262219:IX262240 ST262219:ST262240 ACP262219:ACP262240 AML262219:AML262240 AWH262219:AWH262240 BGD262219:BGD262240 BPZ262219:BPZ262240 BZV262219:BZV262240 CJR262219:CJR262240 CTN262219:CTN262240 DDJ262219:DDJ262240 DNF262219:DNF262240 DXB262219:DXB262240 EGX262219:EGX262240 EQT262219:EQT262240 FAP262219:FAP262240 FKL262219:FKL262240 FUH262219:FUH262240 GED262219:GED262240 GNZ262219:GNZ262240 GXV262219:GXV262240 HHR262219:HHR262240 HRN262219:HRN262240 IBJ262219:IBJ262240 ILF262219:ILF262240 IVB262219:IVB262240 JEX262219:JEX262240 JOT262219:JOT262240 JYP262219:JYP262240 KIL262219:KIL262240 KSH262219:KSH262240 LCD262219:LCD262240 LLZ262219:LLZ262240 LVV262219:LVV262240 MFR262219:MFR262240 MPN262219:MPN262240 MZJ262219:MZJ262240 NJF262219:NJF262240 NTB262219:NTB262240 OCX262219:OCX262240 OMT262219:OMT262240 OWP262219:OWP262240 PGL262219:PGL262240 PQH262219:PQH262240 QAD262219:QAD262240 QJZ262219:QJZ262240 QTV262219:QTV262240 RDR262219:RDR262240 RNN262219:RNN262240 RXJ262219:RXJ262240 SHF262219:SHF262240 SRB262219:SRB262240 TAX262219:TAX262240 TKT262219:TKT262240 TUP262219:TUP262240 UEL262219:UEL262240 UOH262219:UOH262240 UYD262219:UYD262240 VHZ262219:VHZ262240 VRV262219:VRV262240 WBR262219:WBR262240 WLN262219:WLN262240 WVJ262219:WVJ262240 C327755:C327776 IX327755:IX327776 ST327755:ST327776 ACP327755:ACP327776 AML327755:AML327776 AWH327755:AWH327776 BGD327755:BGD327776 BPZ327755:BPZ327776 BZV327755:BZV327776 CJR327755:CJR327776 CTN327755:CTN327776 DDJ327755:DDJ327776 DNF327755:DNF327776 DXB327755:DXB327776 EGX327755:EGX327776 EQT327755:EQT327776 FAP327755:FAP327776 FKL327755:FKL327776 FUH327755:FUH327776 GED327755:GED327776 GNZ327755:GNZ327776 GXV327755:GXV327776 HHR327755:HHR327776 HRN327755:HRN327776 IBJ327755:IBJ327776 ILF327755:ILF327776 IVB327755:IVB327776 JEX327755:JEX327776 JOT327755:JOT327776 JYP327755:JYP327776 KIL327755:KIL327776 KSH327755:KSH327776 LCD327755:LCD327776 LLZ327755:LLZ327776 LVV327755:LVV327776 MFR327755:MFR327776 MPN327755:MPN327776 MZJ327755:MZJ327776 NJF327755:NJF327776 NTB327755:NTB327776 OCX327755:OCX327776 OMT327755:OMT327776 OWP327755:OWP327776 PGL327755:PGL327776 PQH327755:PQH327776 QAD327755:QAD327776 QJZ327755:QJZ327776 QTV327755:QTV327776 RDR327755:RDR327776 RNN327755:RNN327776 RXJ327755:RXJ327776 SHF327755:SHF327776 SRB327755:SRB327776 TAX327755:TAX327776 TKT327755:TKT327776 TUP327755:TUP327776 UEL327755:UEL327776 UOH327755:UOH327776 UYD327755:UYD327776 VHZ327755:VHZ327776 VRV327755:VRV327776 WBR327755:WBR327776 WLN327755:WLN327776 WVJ327755:WVJ327776 C393291:C393312 IX393291:IX393312 ST393291:ST393312 ACP393291:ACP393312 AML393291:AML393312 AWH393291:AWH393312 BGD393291:BGD393312 BPZ393291:BPZ393312 BZV393291:BZV393312 CJR393291:CJR393312 CTN393291:CTN393312 DDJ393291:DDJ393312 DNF393291:DNF393312 DXB393291:DXB393312 EGX393291:EGX393312 EQT393291:EQT393312 FAP393291:FAP393312 FKL393291:FKL393312 FUH393291:FUH393312 GED393291:GED393312 GNZ393291:GNZ393312 GXV393291:GXV393312 HHR393291:HHR393312 HRN393291:HRN393312 IBJ393291:IBJ393312 ILF393291:ILF393312 IVB393291:IVB393312 JEX393291:JEX393312 JOT393291:JOT393312 JYP393291:JYP393312 KIL393291:KIL393312 KSH393291:KSH393312 LCD393291:LCD393312 LLZ393291:LLZ393312 LVV393291:LVV393312 MFR393291:MFR393312 MPN393291:MPN393312 MZJ393291:MZJ393312 NJF393291:NJF393312 NTB393291:NTB393312 OCX393291:OCX393312 OMT393291:OMT393312 OWP393291:OWP393312 PGL393291:PGL393312 PQH393291:PQH393312 QAD393291:QAD393312 QJZ393291:QJZ393312 QTV393291:QTV393312 RDR393291:RDR393312 RNN393291:RNN393312 RXJ393291:RXJ393312 SHF393291:SHF393312 SRB393291:SRB393312 TAX393291:TAX393312 TKT393291:TKT393312 TUP393291:TUP393312 UEL393291:UEL393312 UOH393291:UOH393312 UYD393291:UYD393312 VHZ393291:VHZ393312 VRV393291:VRV393312 WBR393291:WBR393312 WLN393291:WLN393312 WVJ393291:WVJ393312 C458827:C458848 IX458827:IX458848 ST458827:ST458848 ACP458827:ACP458848 AML458827:AML458848 AWH458827:AWH458848 BGD458827:BGD458848 BPZ458827:BPZ458848 BZV458827:BZV458848 CJR458827:CJR458848 CTN458827:CTN458848 DDJ458827:DDJ458848 DNF458827:DNF458848 DXB458827:DXB458848 EGX458827:EGX458848 EQT458827:EQT458848 FAP458827:FAP458848 FKL458827:FKL458848 FUH458827:FUH458848 GED458827:GED458848 GNZ458827:GNZ458848 GXV458827:GXV458848 HHR458827:HHR458848 HRN458827:HRN458848 IBJ458827:IBJ458848 ILF458827:ILF458848 IVB458827:IVB458848 JEX458827:JEX458848 JOT458827:JOT458848 JYP458827:JYP458848 KIL458827:KIL458848 KSH458827:KSH458848 LCD458827:LCD458848 LLZ458827:LLZ458848 LVV458827:LVV458848 MFR458827:MFR458848 MPN458827:MPN458848 MZJ458827:MZJ458848 NJF458827:NJF458848 NTB458827:NTB458848 OCX458827:OCX458848 OMT458827:OMT458848 OWP458827:OWP458848 PGL458827:PGL458848 PQH458827:PQH458848 QAD458827:QAD458848 QJZ458827:QJZ458848 QTV458827:QTV458848 RDR458827:RDR458848 RNN458827:RNN458848 RXJ458827:RXJ458848 SHF458827:SHF458848 SRB458827:SRB458848 TAX458827:TAX458848 TKT458827:TKT458848 TUP458827:TUP458848 UEL458827:UEL458848 UOH458827:UOH458848 UYD458827:UYD458848 VHZ458827:VHZ458848 VRV458827:VRV458848 WBR458827:WBR458848 WLN458827:WLN458848 WVJ458827:WVJ458848 C524363:C524384 IX524363:IX524384 ST524363:ST524384 ACP524363:ACP524384 AML524363:AML524384 AWH524363:AWH524384 BGD524363:BGD524384 BPZ524363:BPZ524384 BZV524363:BZV524384 CJR524363:CJR524384 CTN524363:CTN524384 DDJ524363:DDJ524384 DNF524363:DNF524384 DXB524363:DXB524384 EGX524363:EGX524384 EQT524363:EQT524384 FAP524363:FAP524384 FKL524363:FKL524384 FUH524363:FUH524384 GED524363:GED524384 GNZ524363:GNZ524384 GXV524363:GXV524384 HHR524363:HHR524384 HRN524363:HRN524384 IBJ524363:IBJ524384 ILF524363:ILF524384 IVB524363:IVB524384 JEX524363:JEX524384 JOT524363:JOT524384 JYP524363:JYP524384 KIL524363:KIL524384 KSH524363:KSH524384 LCD524363:LCD524384 LLZ524363:LLZ524384 LVV524363:LVV524384 MFR524363:MFR524384 MPN524363:MPN524384 MZJ524363:MZJ524384 NJF524363:NJF524384 NTB524363:NTB524384 OCX524363:OCX524384 OMT524363:OMT524384 OWP524363:OWP524384 PGL524363:PGL524384 PQH524363:PQH524384 QAD524363:QAD524384 QJZ524363:QJZ524384 QTV524363:QTV524384 RDR524363:RDR524384 RNN524363:RNN524384 RXJ524363:RXJ524384 SHF524363:SHF524384 SRB524363:SRB524384 TAX524363:TAX524384 TKT524363:TKT524384 TUP524363:TUP524384 UEL524363:UEL524384 UOH524363:UOH524384 UYD524363:UYD524384 VHZ524363:VHZ524384 VRV524363:VRV524384 WBR524363:WBR524384 WLN524363:WLN524384 WVJ524363:WVJ524384 C589899:C589920 IX589899:IX589920 ST589899:ST589920 ACP589899:ACP589920 AML589899:AML589920 AWH589899:AWH589920 BGD589899:BGD589920 BPZ589899:BPZ589920 BZV589899:BZV589920 CJR589899:CJR589920 CTN589899:CTN589920 DDJ589899:DDJ589920 DNF589899:DNF589920 DXB589899:DXB589920 EGX589899:EGX589920 EQT589899:EQT589920 FAP589899:FAP589920 FKL589899:FKL589920 FUH589899:FUH589920 GED589899:GED589920 GNZ589899:GNZ589920 GXV589899:GXV589920 HHR589899:HHR589920 HRN589899:HRN589920 IBJ589899:IBJ589920 ILF589899:ILF589920 IVB589899:IVB589920 JEX589899:JEX589920 JOT589899:JOT589920 JYP589899:JYP589920 KIL589899:KIL589920 KSH589899:KSH589920 LCD589899:LCD589920 LLZ589899:LLZ589920 LVV589899:LVV589920 MFR589899:MFR589920 MPN589899:MPN589920 MZJ589899:MZJ589920 NJF589899:NJF589920 NTB589899:NTB589920 OCX589899:OCX589920 OMT589899:OMT589920 OWP589899:OWP589920 PGL589899:PGL589920 PQH589899:PQH589920 QAD589899:QAD589920 QJZ589899:QJZ589920 QTV589899:QTV589920 RDR589899:RDR589920 RNN589899:RNN589920 RXJ589899:RXJ589920 SHF589899:SHF589920 SRB589899:SRB589920 TAX589899:TAX589920 TKT589899:TKT589920 TUP589899:TUP589920 UEL589899:UEL589920 UOH589899:UOH589920 UYD589899:UYD589920 VHZ589899:VHZ589920 VRV589899:VRV589920 WBR589899:WBR589920 WLN589899:WLN589920 WVJ589899:WVJ589920 C655435:C655456 IX655435:IX655456 ST655435:ST655456 ACP655435:ACP655456 AML655435:AML655456 AWH655435:AWH655456 BGD655435:BGD655456 BPZ655435:BPZ655456 BZV655435:BZV655456 CJR655435:CJR655456 CTN655435:CTN655456 DDJ655435:DDJ655456 DNF655435:DNF655456 DXB655435:DXB655456 EGX655435:EGX655456 EQT655435:EQT655456 FAP655435:FAP655456 FKL655435:FKL655456 FUH655435:FUH655456 GED655435:GED655456 GNZ655435:GNZ655456 GXV655435:GXV655456 HHR655435:HHR655456 HRN655435:HRN655456 IBJ655435:IBJ655456 ILF655435:ILF655456 IVB655435:IVB655456 JEX655435:JEX655456 JOT655435:JOT655456 JYP655435:JYP655456 KIL655435:KIL655456 KSH655435:KSH655456 LCD655435:LCD655456 LLZ655435:LLZ655456 LVV655435:LVV655456 MFR655435:MFR655456 MPN655435:MPN655456 MZJ655435:MZJ655456 NJF655435:NJF655456 NTB655435:NTB655456 OCX655435:OCX655456 OMT655435:OMT655456 OWP655435:OWP655456 PGL655435:PGL655456 PQH655435:PQH655456 QAD655435:QAD655456 QJZ655435:QJZ655456 QTV655435:QTV655456 RDR655435:RDR655456 RNN655435:RNN655456 RXJ655435:RXJ655456 SHF655435:SHF655456 SRB655435:SRB655456 TAX655435:TAX655456 TKT655435:TKT655456 TUP655435:TUP655456 UEL655435:UEL655456 UOH655435:UOH655456 UYD655435:UYD655456 VHZ655435:VHZ655456 VRV655435:VRV655456 WBR655435:WBR655456 WLN655435:WLN655456 WVJ655435:WVJ655456 C720971:C720992 IX720971:IX720992 ST720971:ST720992 ACP720971:ACP720992 AML720971:AML720992 AWH720971:AWH720992 BGD720971:BGD720992 BPZ720971:BPZ720992 BZV720971:BZV720992 CJR720971:CJR720992 CTN720971:CTN720992 DDJ720971:DDJ720992 DNF720971:DNF720992 DXB720971:DXB720992 EGX720971:EGX720992 EQT720971:EQT720992 FAP720971:FAP720992 FKL720971:FKL720992 FUH720971:FUH720992 GED720971:GED720992 GNZ720971:GNZ720992 GXV720971:GXV720992 HHR720971:HHR720992 HRN720971:HRN720992 IBJ720971:IBJ720992 ILF720971:ILF720992 IVB720971:IVB720992 JEX720971:JEX720992 JOT720971:JOT720992 JYP720971:JYP720992 KIL720971:KIL720992 KSH720971:KSH720992 LCD720971:LCD720992 LLZ720971:LLZ720992 LVV720971:LVV720992 MFR720971:MFR720992 MPN720971:MPN720992 MZJ720971:MZJ720992 NJF720971:NJF720992 NTB720971:NTB720992 OCX720971:OCX720992 OMT720971:OMT720992 OWP720971:OWP720992 PGL720971:PGL720992 PQH720971:PQH720992 QAD720971:QAD720992 QJZ720971:QJZ720992 QTV720971:QTV720992 RDR720971:RDR720992 RNN720971:RNN720992 RXJ720971:RXJ720992 SHF720971:SHF720992 SRB720971:SRB720992 TAX720971:TAX720992 TKT720971:TKT720992 TUP720971:TUP720992 UEL720971:UEL720992 UOH720971:UOH720992 UYD720971:UYD720992 VHZ720971:VHZ720992 VRV720971:VRV720992 WBR720971:WBR720992 WLN720971:WLN720992 WVJ720971:WVJ720992 C786507:C786528 IX786507:IX786528 ST786507:ST786528 ACP786507:ACP786528 AML786507:AML786528 AWH786507:AWH786528 BGD786507:BGD786528 BPZ786507:BPZ786528 BZV786507:BZV786528 CJR786507:CJR786528 CTN786507:CTN786528 DDJ786507:DDJ786528 DNF786507:DNF786528 DXB786507:DXB786528 EGX786507:EGX786528 EQT786507:EQT786528 FAP786507:FAP786528 FKL786507:FKL786528 FUH786507:FUH786528 GED786507:GED786528 GNZ786507:GNZ786528 GXV786507:GXV786528 HHR786507:HHR786528 HRN786507:HRN786528 IBJ786507:IBJ786528 ILF786507:ILF786528 IVB786507:IVB786528 JEX786507:JEX786528 JOT786507:JOT786528 JYP786507:JYP786528 KIL786507:KIL786528 KSH786507:KSH786528 LCD786507:LCD786528 LLZ786507:LLZ786528 LVV786507:LVV786528 MFR786507:MFR786528 MPN786507:MPN786528 MZJ786507:MZJ786528 NJF786507:NJF786528 NTB786507:NTB786528 OCX786507:OCX786528 OMT786507:OMT786528 OWP786507:OWP786528 PGL786507:PGL786528 PQH786507:PQH786528 QAD786507:QAD786528 QJZ786507:QJZ786528 QTV786507:QTV786528 RDR786507:RDR786528 RNN786507:RNN786528 RXJ786507:RXJ786528 SHF786507:SHF786528 SRB786507:SRB786528 TAX786507:TAX786528 TKT786507:TKT786528 TUP786507:TUP786528 UEL786507:UEL786528 UOH786507:UOH786528 UYD786507:UYD786528 VHZ786507:VHZ786528 VRV786507:VRV786528 WBR786507:WBR786528 WLN786507:WLN786528 WVJ786507:WVJ786528 C852043:C852064 IX852043:IX852064 ST852043:ST852064 ACP852043:ACP852064 AML852043:AML852064 AWH852043:AWH852064 BGD852043:BGD852064 BPZ852043:BPZ852064 BZV852043:BZV852064 CJR852043:CJR852064 CTN852043:CTN852064 DDJ852043:DDJ852064 DNF852043:DNF852064 DXB852043:DXB852064 EGX852043:EGX852064 EQT852043:EQT852064 FAP852043:FAP852064 FKL852043:FKL852064 FUH852043:FUH852064 GED852043:GED852064 GNZ852043:GNZ852064 GXV852043:GXV852064 HHR852043:HHR852064 HRN852043:HRN852064 IBJ852043:IBJ852064 ILF852043:ILF852064 IVB852043:IVB852064 JEX852043:JEX852064 JOT852043:JOT852064 JYP852043:JYP852064 KIL852043:KIL852064 KSH852043:KSH852064 LCD852043:LCD852064 LLZ852043:LLZ852064 LVV852043:LVV852064 MFR852043:MFR852064 MPN852043:MPN852064 MZJ852043:MZJ852064 NJF852043:NJF852064 NTB852043:NTB852064 OCX852043:OCX852064 OMT852043:OMT852064 OWP852043:OWP852064 PGL852043:PGL852064 PQH852043:PQH852064 QAD852043:QAD852064 QJZ852043:QJZ852064 QTV852043:QTV852064 RDR852043:RDR852064 RNN852043:RNN852064 RXJ852043:RXJ852064 SHF852043:SHF852064 SRB852043:SRB852064 TAX852043:TAX852064 TKT852043:TKT852064 TUP852043:TUP852064 UEL852043:UEL852064 UOH852043:UOH852064 UYD852043:UYD852064 VHZ852043:VHZ852064 VRV852043:VRV852064 WBR852043:WBR852064 WLN852043:WLN852064 WVJ852043:WVJ852064 C917579:C917600 IX917579:IX917600 ST917579:ST917600 ACP917579:ACP917600 AML917579:AML917600 AWH917579:AWH917600 BGD917579:BGD917600 BPZ917579:BPZ917600 BZV917579:BZV917600 CJR917579:CJR917600 CTN917579:CTN917600 DDJ917579:DDJ917600 DNF917579:DNF917600 DXB917579:DXB917600 EGX917579:EGX917600 EQT917579:EQT917600 FAP917579:FAP917600 FKL917579:FKL917600 FUH917579:FUH917600 GED917579:GED917600 GNZ917579:GNZ917600 GXV917579:GXV917600 HHR917579:HHR917600 HRN917579:HRN917600 IBJ917579:IBJ917600 ILF917579:ILF917600 IVB917579:IVB917600 JEX917579:JEX917600 JOT917579:JOT917600 JYP917579:JYP917600 KIL917579:KIL917600 KSH917579:KSH917600 LCD917579:LCD917600 LLZ917579:LLZ917600 LVV917579:LVV917600 MFR917579:MFR917600 MPN917579:MPN917600 MZJ917579:MZJ917600 NJF917579:NJF917600 NTB917579:NTB917600 OCX917579:OCX917600 OMT917579:OMT917600 OWP917579:OWP917600 PGL917579:PGL917600 PQH917579:PQH917600 QAD917579:QAD917600 QJZ917579:QJZ917600 QTV917579:QTV917600 RDR917579:RDR917600 RNN917579:RNN917600 RXJ917579:RXJ917600 SHF917579:SHF917600 SRB917579:SRB917600 TAX917579:TAX917600 TKT917579:TKT917600 TUP917579:TUP917600 UEL917579:UEL917600 UOH917579:UOH917600 UYD917579:UYD917600 VHZ917579:VHZ917600 VRV917579:VRV917600 WBR917579:WBR917600 WLN917579:WLN917600 WVJ917579:WVJ917600 C983115:C983136 IX983115:IX983136 ST983115:ST983136 ACP983115:ACP983136 AML983115:AML983136 AWH983115:AWH983136 BGD983115:BGD983136 BPZ983115:BPZ983136 BZV983115:BZV983136 CJR983115:CJR983136 CTN983115:CTN983136 DDJ983115:DDJ983136 DNF983115:DNF983136 DXB983115:DXB983136 EGX983115:EGX983136 EQT983115:EQT983136 FAP983115:FAP983136 FKL983115:FKL983136 FUH983115:FUH983136 GED983115:GED983136 GNZ983115:GNZ983136 GXV983115:GXV983136 HHR983115:HHR983136 HRN983115:HRN983136 IBJ983115:IBJ983136 ILF983115:ILF983136 IVB983115:IVB983136 JEX983115:JEX983136 JOT983115:JOT983136 JYP983115:JYP983136 KIL983115:KIL983136 KSH983115:KSH983136 LCD983115:LCD983136 LLZ983115:LLZ983136 LVV983115:LVV983136 MFR983115:MFR983136 MPN983115:MPN983136 MZJ983115:MZJ983136 NJF983115:NJF983136 NTB983115:NTB983136 OCX983115:OCX983136 OMT983115:OMT983136 OWP983115:OWP983136 PGL983115:PGL983136 PQH983115:PQH983136 QAD983115:QAD983136 QJZ983115:QJZ983136 QTV983115:QTV983136 RDR983115:RDR983136 RNN983115:RNN983136 RXJ983115:RXJ983136 SHF983115:SHF983136 SRB983115:SRB983136 TAX983115:TAX983136 TKT983115:TKT983136 TUP983115:TUP983136 UEL983115:UEL983136 UOH983115:UOH983136 UYD983115:UYD983136 VHZ983115:VHZ983136 VRV983115:VRV983136 WBR983115:WBR983136 WLN983115:WLN983136 WVJ983115:WVJ983136 C98:C100 IX98:IX100 ST98:ST100 ACP98:ACP100 AML98:AML100 AWH98:AWH100 BGD98:BGD100 BPZ98:BPZ100 BZV98:BZV100 CJR98:CJR100 CTN98:CTN100 DDJ98:DDJ100 DNF98:DNF100 DXB98:DXB100 EGX98:EGX100 EQT98:EQT100 FAP98:FAP100 FKL98:FKL100 FUH98:FUH100 GED98:GED100 GNZ98:GNZ100 GXV98:GXV100 HHR98:HHR100 HRN98:HRN100 IBJ98:IBJ100 ILF98:ILF100 IVB98:IVB100 JEX98:JEX100 JOT98:JOT100 JYP98:JYP100 KIL98:KIL100 KSH98:KSH100 LCD98:LCD100 LLZ98:LLZ100 LVV98:LVV100 MFR98:MFR100 MPN98:MPN100 MZJ98:MZJ100 NJF98:NJF100 NTB98:NTB100 OCX98:OCX100 OMT98:OMT100 OWP98:OWP100 PGL98:PGL100 PQH98:PQH100 QAD98:QAD100 QJZ98:QJZ100 QTV98:QTV100 RDR98:RDR100 RNN98:RNN100 RXJ98:RXJ100 SHF98:SHF100 SRB98:SRB100 TAX98:TAX100 TKT98:TKT100 TUP98:TUP100 UEL98:UEL100 UOH98:UOH100 UYD98:UYD100 VHZ98:VHZ100 VRV98:VRV100 WBR98:WBR100 WLN98:WLN100 WVJ98:WVJ100 C65634:C65636 IX65634:IX65636 ST65634:ST65636 ACP65634:ACP65636 AML65634:AML65636 AWH65634:AWH65636 BGD65634:BGD65636 BPZ65634:BPZ65636 BZV65634:BZV65636 CJR65634:CJR65636 CTN65634:CTN65636 DDJ65634:DDJ65636 DNF65634:DNF65636 DXB65634:DXB65636 EGX65634:EGX65636 EQT65634:EQT65636 FAP65634:FAP65636 FKL65634:FKL65636 FUH65634:FUH65636 GED65634:GED65636 GNZ65634:GNZ65636 GXV65634:GXV65636 HHR65634:HHR65636 HRN65634:HRN65636 IBJ65634:IBJ65636 ILF65634:ILF65636 IVB65634:IVB65636 JEX65634:JEX65636 JOT65634:JOT65636 JYP65634:JYP65636 KIL65634:KIL65636 KSH65634:KSH65636 LCD65634:LCD65636 LLZ65634:LLZ65636 LVV65634:LVV65636 MFR65634:MFR65636 MPN65634:MPN65636 MZJ65634:MZJ65636 NJF65634:NJF65636 NTB65634:NTB65636 OCX65634:OCX65636 OMT65634:OMT65636 OWP65634:OWP65636 PGL65634:PGL65636 PQH65634:PQH65636 QAD65634:QAD65636 QJZ65634:QJZ65636 QTV65634:QTV65636 RDR65634:RDR65636 RNN65634:RNN65636 RXJ65634:RXJ65636 SHF65634:SHF65636 SRB65634:SRB65636 TAX65634:TAX65636 TKT65634:TKT65636 TUP65634:TUP65636 UEL65634:UEL65636 UOH65634:UOH65636 UYD65634:UYD65636 VHZ65634:VHZ65636 VRV65634:VRV65636 WBR65634:WBR65636 WLN65634:WLN65636 WVJ65634:WVJ65636 C131170:C131172 IX131170:IX131172 ST131170:ST131172 ACP131170:ACP131172 AML131170:AML131172 AWH131170:AWH131172 BGD131170:BGD131172 BPZ131170:BPZ131172 BZV131170:BZV131172 CJR131170:CJR131172 CTN131170:CTN131172 DDJ131170:DDJ131172 DNF131170:DNF131172 DXB131170:DXB131172 EGX131170:EGX131172 EQT131170:EQT131172 FAP131170:FAP131172 FKL131170:FKL131172 FUH131170:FUH131172 GED131170:GED131172 GNZ131170:GNZ131172 GXV131170:GXV131172 HHR131170:HHR131172 HRN131170:HRN131172 IBJ131170:IBJ131172 ILF131170:ILF131172 IVB131170:IVB131172 JEX131170:JEX131172 JOT131170:JOT131172 JYP131170:JYP131172 KIL131170:KIL131172 KSH131170:KSH131172 LCD131170:LCD131172 LLZ131170:LLZ131172 LVV131170:LVV131172 MFR131170:MFR131172 MPN131170:MPN131172 MZJ131170:MZJ131172 NJF131170:NJF131172 NTB131170:NTB131172 OCX131170:OCX131172 OMT131170:OMT131172 OWP131170:OWP131172 PGL131170:PGL131172 PQH131170:PQH131172 QAD131170:QAD131172 QJZ131170:QJZ131172 QTV131170:QTV131172 RDR131170:RDR131172 RNN131170:RNN131172 RXJ131170:RXJ131172 SHF131170:SHF131172 SRB131170:SRB131172 TAX131170:TAX131172 TKT131170:TKT131172 TUP131170:TUP131172 UEL131170:UEL131172 UOH131170:UOH131172 UYD131170:UYD131172 VHZ131170:VHZ131172 VRV131170:VRV131172 WBR131170:WBR131172 WLN131170:WLN131172 WVJ131170:WVJ131172 C196706:C196708 IX196706:IX196708 ST196706:ST196708 ACP196706:ACP196708 AML196706:AML196708 AWH196706:AWH196708 BGD196706:BGD196708 BPZ196706:BPZ196708 BZV196706:BZV196708 CJR196706:CJR196708 CTN196706:CTN196708 DDJ196706:DDJ196708 DNF196706:DNF196708 DXB196706:DXB196708 EGX196706:EGX196708 EQT196706:EQT196708 FAP196706:FAP196708 FKL196706:FKL196708 FUH196706:FUH196708 GED196706:GED196708 GNZ196706:GNZ196708 GXV196706:GXV196708 HHR196706:HHR196708 HRN196706:HRN196708 IBJ196706:IBJ196708 ILF196706:ILF196708 IVB196706:IVB196708 JEX196706:JEX196708 JOT196706:JOT196708 JYP196706:JYP196708 KIL196706:KIL196708 KSH196706:KSH196708 LCD196706:LCD196708 LLZ196706:LLZ196708 LVV196706:LVV196708 MFR196706:MFR196708 MPN196706:MPN196708 MZJ196706:MZJ196708 NJF196706:NJF196708 NTB196706:NTB196708 OCX196706:OCX196708 OMT196706:OMT196708 OWP196706:OWP196708 PGL196706:PGL196708 PQH196706:PQH196708 QAD196706:QAD196708 QJZ196706:QJZ196708 QTV196706:QTV196708 RDR196706:RDR196708 RNN196706:RNN196708 RXJ196706:RXJ196708 SHF196706:SHF196708 SRB196706:SRB196708 TAX196706:TAX196708 TKT196706:TKT196708 TUP196706:TUP196708 UEL196706:UEL196708 UOH196706:UOH196708 UYD196706:UYD196708 VHZ196706:VHZ196708 VRV196706:VRV196708 WBR196706:WBR196708 WLN196706:WLN196708 WVJ196706:WVJ196708 C262242:C262244 IX262242:IX262244 ST262242:ST262244 ACP262242:ACP262244 AML262242:AML262244 AWH262242:AWH262244 BGD262242:BGD262244 BPZ262242:BPZ262244 BZV262242:BZV262244 CJR262242:CJR262244 CTN262242:CTN262244 DDJ262242:DDJ262244 DNF262242:DNF262244 DXB262242:DXB262244 EGX262242:EGX262244 EQT262242:EQT262244 FAP262242:FAP262244 FKL262242:FKL262244 FUH262242:FUH262244 GED262242:GED262244 GNZ262242:GNZ262244 GXV262242:GXV262244 HHR262242:HHR262244 HRN262242:HRN262244 IBJ262242:IBJ262244 ILF262242:ILF262244 IVB262242:IVB262244 JEX262242:JEX262244 JOT262242:JOT262244 JYP262242:JYP262244 KIL262242:KIL262244 KSH262242:KSH262244 LCD262242:LCD262244 LLZ262242:LLZ262244 LVV262242:LVV262244 MFR262242:MFR262244 MPN262242:MPN262244 MZJ262242:MZJ262244 NJF262242:NJF262244 NTB262242:NTB262244 OCX262242:OCX262244 OMT262242:OMT262244 OWP262242:OWP262244 PGL262242:PGL262244 PQH262242:PQH262244 QAD262242:QAD262244 QJZ262242:QJZ262244 QTV262242:QTV262244 RDR262242:RDR262244 RNN262242:RNN262244 RXJ262242:RXJ262244 SHF262242:SHF262244 SRB262242:SRB262244 TAX262242:TAX262244 TKT262242:TKT262244 TUP262242:TUP262244 UEL262242:UEL262244 UOH262242:UOH262244 UYD262242:UYD262244 VHZ262242:VHZ262244 VRV262242:VRV262244 WBR262242:WBR262244 WLN262242:WLN262244 WVJ262242:WVJ262244 C327778:C327780 IX327778:IX327780 ST327778:ST327780 ACP327778:ACP327780 AML327778:AML327780 AWH327778:AWH327780 BGD327778:BGD327780 BPZ327778:BPZ327780 BZV327778:BZV327780 CJR327778:CJR327780 CTN327778:CTN327780 DDJ327778:DDJ327780 DNF327778:DNF327780 DXB327778:DXB327780 EGX327778:EGX327780 EQT327778:EQT327780 FAP327778:FAP327780 FKL327778:FKL327780 FUH327778:FUH327780 GED327778:GED327780 GNZ327778:GNZ327780 GXV327778:GXV327780 HHR327778:HHR327780 HRN327778:HRN327780 IBJ327778:IBJ327780 ILF327778:ILF327780 IVB327778:IVB327780 JEX327778:JEX327780 JOT327778:JOT327780 JYP327778:JYP327780 KIL327778:KIL327780 KSH327778:KSH327780 LCD327778:LCD327780 LLZ327778:LLZ327780 LVV327778:LVV327780 MFR327778:MFR327780 MPN327778:MPN327780 MZJ327778:MZJ327780 NJF327778:NJF327780 NTB327778:NTB327780 OCX327778:OCX327780 OMT327778:OMT327780 OWP327778:OWP327780 PGL327778:PGL327780 PQH327778:PQH327780 QAD327778:QAD327780 QJZ327778:QJZ327780 QTV327778:QTV327780 RDR327778:RDR327780 RNN327778:RNN327780 RXJ327778:RXJ327780 SHF327778:SHF327780 SRB327778:SRB327780 TAX327778:TAX327780 TKT327778:TKT327780 TUP327778:TUP327780 UEL327778:UEL327780 UOH327778:UOH327780 UYD327778:UYD327780 VHZ327778:VHZ327780 VRV327778:VRV327780 WBR327778:WBR327780 WLN327778:WLN327780 WVJ327778:WVJ327780 C393314:C393316 IX393314:IX393316 ST393314:ST393316 ACP393314:ACP393316 AML393314:AML393316 AWH393314:AWH393316 BGD393314:BGD393316 BPZ393314:BPZ393316 BZV393314:BZV393316 CJR393314:CJR393316 CTN393314:CTN393316 DDJ393314:DDJ393316 DNF393314:DNF393316 DXB393314:DXB393316 EGX393314:EGX393316 EQT393314:EQT393316 FAP393314:FAP393316 FKL393314:FKL393316 FUH393314:FUH393316 GED393314:GED393316 GNZ393314:GNZ393316 GXV393314:GXV393316 HHR393314:HHR393316 HRN393314:HRN393316 IBJ393314:IBJ393316 ILF393314:ILF393316 IVB393314:IVB393316 JEX393314:JEX393316 JOT393314:JOT393316 JYP393314:JYP393316 KIL393314:KIL393316 KSH393314:KSH393316 LCD393314:LCD393316 LLZ393314:LLZ393316 LVV393314:LVV393316 MFR393314:MFR393316 MPN393314:MPN393316 MZJ393314:MZJ393316 NJF393314:NJF393316 NTB393314:NTB393316 OCX393314:OCX393316 OMT393314:OMT393316 OWP393314:OWP393316 PGL393314:PGL393316 PQH393314:PQH393316 QAD393314:QAD393316 QJZ393314:QJZ393316 QTV393314:QTV393316 RDR393314:RDR393316 RNN393314:RNN393316 RXJ393314:RXJ393316 SHF393314:SHF393316 SRB393314:SRB393316 TAX393314:TAX393316 TKT393314:TKT393316 TUP393314:TUP393316 UEL393314:UEL393316 UOH393314:UOH393316 UYD393314:UYD393316 VHZ393314:VHZ393316 VRV393314:VRV393316 WBR393314:WBR393316 WLN393314:WLN393316 WVJ393314:WVJ393316 C458850:C458852 IX458850:IX458852 ST458850:ST458852 ACP458850:ACP458852 AML458850:AML458852 AWH458850:AWH458852 BGD458850:BGD458852 BPZ458850:BPZ458852 BZV458850:BZV458852 CJR458850:CJR458852 CTN458850:CTN458852 DDJ458850:DDJ458852 DNF458850:DNF458852 DXB458850:DXB458852 EGX458850:EGX458852 EQT458850:EQT458852 FAP458850:FAP458852 FKL458850:FKL458852 FUH458850:FUH458852 GED458850:GED458852 GNZ458850:GNZ458852 GXV458850:GXV458852 HHR458850:HHR458852 HRN458850:HRN458852 IBJ458850:IBJ458852 ILF458850:ILF458852 IVB458850:IVB458852 JEX458850:JEX458852 JOT458850:JOT458852 JYP458850:JYP458852 KIL458850:KIL458852 KSH458850:KSH458852 LCD458850:LCD458852 LLZ458850:LLZ458852 LVV458850:LVV458852 MFR458850:MFR458852 MPN458850:MPN458852 MZJ458850:MZJ458852 NJF458850:NJF458852 NTB458850:NTB458852 OCX458850:OCX458852 OMT458850:OMT458852 OWP458850:OWP458852 PGL458850:PGL458852 PQH458850:PQH458852 QAD458850:QAD458852 QJZ458850:QJZ458852 QTV458850:QTV458852 RDR458850:RDR458852 RNN458850:RNN458852 RXJ458850:RXJ458852 SHF458850:SHF458852 SRB458850:SRB458852 TAX458850:TAX458852 TKT458850:TKT458852 TUP458850:TUP458852 UEL458850:UEL458852 UOH458850:UOH458852 UYD458850:UYD458852 VHZ458850:VHZ458852 VRV458850:VRV458852 WBR458850:WBR458852 WLN458850:WLN458852 WVJ458850:WVJ458852 C524386:C524388 IX524386:IX524388 ST524386:ST524388 ACP524386:ACP524388 AML524386:AML524388 AWH524386:AWH524388 BGD524386:BGD524388 BPZ524386:BPZ524388 BZV524386:BZV524388 CJR524386:CJR524388 CTN524386:CTN524388 DDJ524386:DDJ524388 DNF524386:DNF524388 DXB524386:DXB524388 EGX524386:EGX524388 EQT524386:EQT524388 FAP524386:FAP524388 FKL524386:FKL524388 FUH524386:FUH524388 GED524386:GED524388 GNZ524386:GNZ524388 GXV524386:GXV524388 HHR524386:HHR524388 HRN524386:HRN524388 IBJ524386:IBJ524388 ILF524386:ILF524388 IVB524386:IVB524388 JEX524386:JEX524388 JOT524386:JOT524388 JYP524386:JYP524388 KIL524386:KIL524388 KSH524386:KSH524388 LCD524386:LCD524388 LLZ524386:LLZ524388 LVV524386:LVV524388 MFR524386:MFR524388 MPN524386:MPN524388 MZJ524386:MZJ524388 NJF524386:NJF524388 NTB524386:NTB524388 OCX524386:OCX524388 OMT524386:OMT524388 OWP524386:OWP524388 PGL524386:PGL524388 PQH524386:PQH524388 QAD524386:QAD524388 QJZ524386:QJZ524388 QTV524386:QTV524388 RDR524386:RDR524388 RNN524386:RNN524388 RXJ524386:RXJ524388 SHF524386:SHF524388 SRB524386:SRB524388 TAX524386:TAX524388 TKT524386:TKT524388 TUP524386:TUP524388 UEL524386:UEL524388 UOH524386:UOH524388 UYD524386:UYD524388 VHZ524386:VHZ524388 VRV524386:VRV524388 WBR524386:WBR524388 WLN524386:WLN524388 WVJ524386:WVJ524388 C589922:C589924 IX589922:IX589924 ST589922:ST589924 ACP589922:ACP589924 AML589922:AML589924 AWH589922:AWH589924 BGD589922:BGD589924 BPZ589922:BPZ589924 BZV589922:BZV589924 CJR589922:CJR589924 CTN589922:CTN589924 DDJ589922:DDJ589924 DNF589922:DNF589924 DXB589922:DXB589924 EGX589922:EGX589924 EQT589922:EQT589924 FAP589922:FAP589924 FKL589922:FKL589924 FUH589922:FUH589924 GED589922:GED589924 GNZ589922:GNZ589924 GXV589922:GXV589924 HHR589922:HHR589924 HRN589922:HRN589924 IBJ589922:IBJ589924 ILF589922:ILF589924 IVB589922:IVB589924 JEX589922:JEX589924 JOT589922:JOT589924 JYP589922:JYP589924 KIL589922:KIL589924 KSH589922:KSH589924 LCD589922:LCD589924 LLZ589922:LLZ589924 LVV589922:LVV589924 MFR589922:MFR589924 MPN589922:MPN589924 MZJ589922:MZJ589924 NJF589922:NJF589924 NTB589922:NTB589924 OCX589922:OCX589924 OMT589922:OMT589924 OWP589922:OWP589924 PGL589922:PGL589924 PQH589922:PQH589924 QAD589922:QAD589924 QJZ589922:QJZ589924 QTV589922:QTV589924 RDR589922:RDR589924 RNN589922:RNN589924 RXJ589922:RXJ589924 SHF589922:SHF589924 SRB589922:SRB589924 TAX589922:TAX589924 TKT589922:TKT589924 TUP589922:TUP589924 UEL589922:UEL589924 UOH589922:UOH589924 UYD589922:UYD589924 VHZ589922:VHZ589924 VRV589922:VRV589924 WBR589922:WBR589924 WLN589922:WLN589924 WVJ589922:WVJ589924 C655458:C655460 IX655458:IX655460 ST655458:ST655460 ACP655458:ACP655460 AML655458:AML655460 AWH655458:AWH655460 BGD655458:BGD655460 BPZ655458:BPZ655460 BZV655458:BZV655460 CJR655458:CJR655460 CTN655458:CTN655460 DDJ655458:DDJ655460 DNF655458:DNF655460 DXB655458:DXB655460 EGX655458:EGX655460 EQT655458:EQT655460 FAP655458:FAP655460 FKL655458:FKL655460 FUH655458:FUH655460 GED655458:GED655460 GNZ655458:GNZ655460 GXV655458:GXV655460 HHR655458:HHR655460 HRN655458:HRN655460 IBJ655458:IBJ655460 ILF655458:ILF655460 IVB655458:IVB655460 JEX655458:JEX655460 JOT655458:JOT655460 JYP655458:JYP655460 KIL655458:KIL655460 KSH655458:KSH655460 LCD655458:LCD655460 LLZ655458:LLZ655460 LVV655458:LVV655460 MFR655458:MFR655460 MPN655458:MPN655460 MZJ655458:MZJ655460 NJF655458:NJF655460 NTB655458:NTB655460 OCX655458:OCX655460 OMT655458:OMT655460 OWP655458:OWP655460 PGL655458:PGL655460 PQH655458:PQH655460 QAD655458:QAD655460 QJZ655458:QJZ655460 QTV655458:QTV655460 RDR655458:RDR655460 RNN655458:RNN655460 RXJ655458:RXJ655460 SHF655458:SHF655460 SRB655458:SRB655460 TAX655458:TAX655460 TKT655458:TKT655460 TUP655458:TUP655460 UEL655458:UEL655460 UOH655458:UOH655460 UYD655458:UYD655460 VHZ655458:VHZ655460 VRV655458:VRV655460 WBR655458:WBR655460 WLN655458:WLN655460 WVJ655458:WVJ655460 C720994:C720996 IX720994:IX720996 ST720994:ST720996 ACP720994:ACP720996 AML720994:AML720996 AWH720994:AWH720996 BGD720994:BGD720996 BPZ720994:BPZ720996 BZV720994:BZV720996 CJR720994:CJR720996 CTN720994:CTN720996 DDJ720994:DDJ720996 DNF720994:DNF720996 DXB720994:DXB720996 EGX720994:EGX720996 EQT720994:EQT720996 FAP720994:FAP720996 FKL720994:FKL720996 FUH720994:FUH720996 GED720994:GED720996 GNZ720994:GNZ720996 GXV720994:GXV720996 HHR720994:HHR720996 HRN720994:HRN720996 IBJ720994:IBJ720996 ILF720994:ILF720996 IVB720994:IVB720996 JEX720994:JEX720996 JOT720994:JOT720996 JYP720994:JYP720996 KIL720994:KIL720996 KSH720994:KSH720996 LCD720994:LCD720996 LLZ720994:LLZ720996 LVV720994:LVV720996 MFR720994:MFR720996 MPN720994:MPN720996 MZJ720994:MZJ720996 NJF720994:NJF720996 NTB720994:NTB720996 OCX720994:OCX720996 OMT720994:OMT720996 OWP720994:OWP720996 PGL720994:PGL720996 PQH720994:PQH720996 QAD720994:QAD720996 QJZ720994:QJZ720996 QTV720994:QTV720996 RDR720994:RDR720996 RNN720994:RNN720996 RXJ720994:RXJ720996 SHF720994:SHF720996 SRB720994:SRB720996 TAX720994:TAX720996 TKT720994:TKT720996 TUP720994:TUP720996 UEL720994:UEL720996 UOH720994:UOH720996 UYD720994:UYD720996 VHZ720994:VHZ720996 VRV720994:VRV720996 WBR720994:WBR720996 WLN720994:WLN720996 WVJ720994:WVJ720996 C786530:C786532 IX786530:IX786532 ST786530:ST786532 ACP786530:ACP786532 AML786530:AML786532 AWH786530:AWH786532 BGD786530:BGD786532 BPZ786530:BPZ786532 BZV786530:BZV786532 CJR786530:CJR786532 CTN786530:CTN786532 DDJ786530:DDJ786532 DNF786530:DNF786532 DXB786530:DXB786532 EGX786530:EGX786532 EQT786530:EQT786532 FAP786530:FAP786532 FKL786530:FKL786532 FUH786530:FUH786532 GED786530:GED786532 GNZ786530:GNZ786532 GXV786530:GXV786532 HHR786530:HHR786532 HRN786530:HRN786532 IBJ786530:IBJ786532 ILF786530:ILF786532 IVB786530:IVB786532 JEX786530:JEX786532 JOT786530:JOT786532 JYP786530:JYP786532 KIL786530:KIL786532 KSH786530:KSH786532 LCD786530:LCD786532 LLZ786530:LLZ786532 LVV786530:LVV786532 MFR786530:MFR786532 MPN786530:MPN786532 MZJ786530:MZJ786532 NJF786530:NJF786532 NTB786530:NTB786532 OCX786530:OCX786532 OMT786530:OMT786532 OWP786530:OWP786532 PGL786530:PGL786532 PQH786530:PQH786532 QAD786530:QAD786532 QJZ786530:QJZ786532 QTV786530:QTV786532 RDR786530:RDR786532 RNN786530:RNN786532 RXJ786530:RXJ786532 SHF786530:SHF786532 SRB786530:SRB786532 TAX786530:TAX786532 TKT786530:TKT786532 TUP786530:TUP786532 UEL786530:UEL786532 UOH786530:UOH786532 UYD786530:UYD786532 VHZ786530:VHZ786532 VRV786530:VRV786532 WBR786530:WBR786532 WLN786530:WLN786532 WVJ786530:WVJ786532 C852066:C852068 IX852066:IX852068 ST852066:ST852068 ACP852066:ACP852068 AML852066:AML852068 AWH852066:AWH852068 BGD852066:BGD852068 BPZ852066:BPZ852068 BZV852066:BZV852068 CJR852066:CJR852068 CTN852066:CTN852068 DDJ852066:DDJ852068 DNF852066:DNF852068 DXB852066:DXB852068 EGX852066:EGX852068 EQT852066:EQT852068 FAP852066:FAP852068 FKL852066:FKL852068 FUH852066:FUH852068 GED852066:GED852068 GNZ852066:GNZ852068 GXV852066:GXV852068 HHR852066:HHR852068 HRN852066:HRN852068 IBJ852066:IBJ852068 ILF852066:ILF852068 IVB852066:IVB852068 JEX852066:JEX852068 JOT852066:JOT852068 JYP852066:JYP852068 KIL852066:KIL852068 KSH852066:KSH852068 LCD852066:LCD852068 LLZ852066:LLZ852068 LVV852066:LVV852068 MFR852066:MFR852068 MPN852066:MPN852068 MZJ852066:MZJ852068 NJF852066:NJF852068 NTB852066:NTB852068 OCX852066:OCX852068 OMT852066:OMT852068 OWP852066:OWP852068 PGL852066:PGL852068 PQH852066:PQH852068 QAD852066:QAD852068 QJZ852066:QJZ852068 QTV852066:QTV852068 RDR852066:RDR852068 RNN852066:RNN852068 RXJ852066:RXJ852068 SHF852066:SHF852068 SRB852066:SRB852068 TAX852066:TAX852068 TKT852066:TKT852068 TUP852066:TUP852068 UEL852066:UEL852068 UOH852066:UOH852068 UYD852066:UYD852068 VHZ852066:VHZ852068 VRV852066:VRV852068 WBR852066:WBR852068 WLN852066:WLN852068 WVJ852066:WVJ852068 C917602:C917604 IX917602:IX917604 ST917602:ST917604 ACP917602:ACP917604 AML917602:AML917604 AWH917602:AWH917604 BGD917602:BGD917604 BPZ917602:BPZ917604 BZV917602:BZV917604 CJR917602:CJR917604 CTN917602:CTN917604 DDJ917602:DDJ917604 DNF917602:DNF917604 DXB917602:DXB917604 EGX917602:EGX917604 EQT917602:EQT917604 FAP917602:FAP917604 FKL917602:FKL917604 FUH917602:FUH917604 GED917602:GED917604 GNZ917602:GNZ917604 GXV917602:GXV917604 HHR917602:HHR917604 HRN917602:HRN917604 IBJ917602:IBJ917604 ILF917602:ILF917604 IVB917602:IVB917604 JEX917602:JEX917604 JOT917602:JOT917604 JYP917602:JYP917604 KIL917602:KIL917604 KSH917602:KSH917604 LCD917602:LCD917604 LLZ917602:LLZ917604 LVV917602:LVV917604 MFR917602:MFR917604 MPN917602:MPN917604 MZJ917602:MZJ917604 NJF917602:NJF917604 NTB917602:NTB917604 OCX917602:OCX917604 OMT917602:OMT917604 OWP917602:OWP917604 PGL917602:PGL917604 PQH917602:PQH917604 QAD917602:QAD917604 QJZ917602:QJZ917604 QTV917602:QTV917604 RDR917602:RDR917604 RNN917602:RNN917604 RXJ917602:RXJ917604 SHF917602:SHF917604 SRB917602:SRB917604 TAX917602:TAX917604 TKT917602:TKT917604 TUP917602:TUP917604 UEL917602:UEL917604 UOH917602:UOH917604 UYD917602:UYD917604 VHZ917602:VHZ917604 VRV917602:VRV917604 WBR917602:WBR917604 WLN917602:WLN917604 WVJ917602:WVJ917604 C983138:C983140 IX983138:IX983140 ST983138:ST983140 ACP983138:ACP983140 AML983138:AML983140 AWH983138:AWH983140 BGD983138:BGD983140 BPZ983138:BPZ983140 BZV983138:BZV983140 CJR983138:CJR983140 CTN983138:CTN983140 DDJ983138:DDJ983140 DNF983138:DNF983140 DXB983138:DXB983140 EGX983138:EGX983140 EQT983138:EQT983140 FAP983138:FAP983140 FKL983138:FKL983140 FUH983138:FUH983140 GED983138:GED983140 GNZ983138:GNZ983140 GXV983138:GXV983140 HHR983138:HHR983140 HRN983138:HRN983140 IBJ983138:IBJ983140 ILF983138:ILF983140 IVB983138:IVB983140 JEX983138:JEX983140 JOT983138:JOT983140 JYP983138:JYP983140 KIL983138:KIL983140 KSH983138:KSH983140 LCD983138:LCD983140 LLZ983138:LLZ983140 LVV983138:LVV983140 MFR983138:MFR983140 MPN983138:MPN983140 MZJ983138:MZJ983140 NJF983138:NJF983140 NTB983138:NTB983140 OCX983138:OCX983140 OMT983138:OMT983140 OWP983138:OWP983140 PGL983138:PGL983140 PQH983138:PQH983140 QAD983138:QAD983140 QJZ983138:QJZ983140 QTV983138:QTV983140 RDR983138:RDR983140 RNN983138:RNN983140 RXJ983138:RXJ983140 SHF983138:SHF983140 SRB983138:SRB983140 TAX983138:TAX983140 TKT983138:TKT983140 TUP983138:TUP983140 UEL983138:UEL983140 UOH983138:UOH983140 UYD983138:UYD983140 VHZ983138:VHZ983140 VRV983138:VRV983140 WBR983138:WBR983140 WLN983138:WLN983140 WVJ983138:WVJ983140 C105:C106 IX105:IX106 ST105:ST106 ACP105:ACP106 AML105:AML106 AWH105:AWH106 BGD105:BGD106 BPZ105:BPZ106 BZV105:BZV106 CJR105:CJR106 CTN105:CTN106 DDJ105:DDJ106 DNF105:DNF106 DXB105:DXB106 EGX105:EGX106 EQT105:EQT106 FAP105:FAP106 FKL105:FKL106 FUH105:FUH106 GED105:GED106 GNZ105:GNZ106 GXV105:GXV106 HHR105:HHR106 HRN105:HRN106 IBJ105:IBJ106 ILF105:ILF106 IVB105:IVB106 JEX105:JEX106 JOT105:JOT106 JYP105:JYP106 KIL105:KIL106 KSH105:KSH106 LCD105:LCD106 LLZ105:LLZ106 LVV105:LVV106 MFR105:MFR106 MPN105:MPN106 MZJ105:MZJ106 NJF105:NJF106 NTB105:NTB106 OCX105:OCX106 OMT105:OMT106 OWP105:OWP106 PGL105:PGL106 PQH105:PQH106 QAD105:QAD106 QJZ105:QJZ106 QTV105:QTV106 RDR105:RDR106 RNN105:RNN106 RXJ105:RXJ106 SHF105:SHF106 SRB105:SRB106 TAX105:TAX106 TKT105:TKT106 TUP105:TUP106 UEL105:UEL106 UOH105:UOH106 UYD105:UYD106 VHZ105:VHZ106 VRV105:VRV106 WBR105:WBR106 WLN105:WLN106 WVJ105:WVJ106 C65641:C65642 IX65641:IX65642 ST65641:ST65642 ACP65641:ACP65642 AML65641:AML65642 AWH65641:AWH65642 BGD65641:BGD65642 BPZ65641:BPZ65642 BZV65641:BZV65642 CJR65641:CJR65642 CTN65641:CTN65642 DDJ65641:DDJ65642 DNF65641:DNF65642 DXB65641:DXB65642 EGX65641:EGX65642 EQT65641:EQT65642 FAP65641:FAP65642 FKL65641:FKL65642 FUH65641:FUH65642 GED65641:GED65642 GNZ65641:GNZ65642 GXV65641:GXV65642 HHR65641:HHR65642 HRN65641:HRN65642 IBJ65641:IBJ65642 ILF65641:ILF65642 IVB65641:IVB65642 JEX65641:JEX65642 JOT65641:JOT65642 JYP65641:JYP65642 KIL65641:KIL65642 KSH65641:KSH65642 LCD65641:LCD65642 LLZ65641:LLZ65642 LVV65641:LVV65642 MFR65641:MFR65642 MPN65641:MPN65642 MZJ65641:MZJ65642 NJF65641:NJF65642 NTB65641:NTB65642 OCX65641:OCX65642 OMT65641:OMT65642 OWP65641:OWP65642 PGL65641:PGL65642 PQH65641:PQH65642 QAD65641:QAD65642 QJZ65641:QJZ65642 QTV65641:QTV65642 RDR65641:RDR65642 RNN65641:RNN65642 RXJ65641:RXJ65642 SHF65641:SHF65642 SRB65641:SRB65642 TAX65641:TAX65642 TKT65641:TKT65642 TUP65641:TUP65642 UEL65641:UEL65642 UOH65641:UOH65642 UYD65641:UYD65642 VHZ65641:VHZ65642 VRV65641:VRV65642 WBR65641:WBR65642 WLN65641:WLN65642 WVJ65641:WVJ65642 C131177:C131178 IX131177:IX131178 ST131177:ST131178 ACP131177:ACP131178 AML131177:AML131178 AWH131177:AWH131178 BGD131177:BGD131178 BPZ131177:BPZ131178 BZV131177:BZV131178 CJR131177:CJR131178 CTN131177:CTN131178 DDJ131177:DDJ131178 DNF131177:DNF131178 DXB131177:DXB131178 EGX131177:EGX131178 EQT131177:EQT131178 FAP131177:FAP131178 FKL131177:FKL131178 FUH131177:FUH131178 GED131177:GED131178 GNZ131177:GNZ131178 GXV131177:GXV131178 HHR131177:HHR131178 HRN131177:HRN131178 IBJ131177:IBJ131178 ILF131177:ILF131178 IVB131177:IVB131178 JEX131177:JEX131178 JOT131177:JOT131178 JYP131177:JYP131178 KIL131177:KIL131178 KSH131177:KSH131178 LCD131177:LCD131178 LLZ131177:LLZ131178 LVV131177:LVV131178 MFR131177:MFR131178 MPN131177:MPN131178 MZJ131177:MZJ131178 NJF131177:NJF131178 NTB131177:NTB131178 OCX131177:OCX131178 OMT131177:OMT131178 OWP131177:OWP131178 PGL131177:PGL131178 PQH131177:PQH131178 QAD131177:QAD131178 QJZ131177:QJZ131178 QTV131177:QTV131178 RDR131177:RDR131178 RNN131177:RNN131178 RXJ131177:RXJ131178 SHF131177:SHF131178 SRB131177:SRB131178 TAX131177:TAX131178 TKT131177:TKT131178 TUP131177:TUP131178 UEL131177:UEL131178 UOH131177:UOH131178 UYD131177:UYD131178 VHZ131177:VHZ131178 VRV131177:VRV131178 WBR131177:WBR131178 WLN131177:WLN131178 WVJ131177:WVJ131178 C196713:C196714 IX196713:IX196714 ST196713:ST196714 ACP196713:ACP196714 AML196713:AML196714 AWH196713:AWH196714 BGD196713:BGD196714 BPZ196713:BPZ196714 BZV196713:BZV196714 CJR196713:CJR196714 CTN196713:CTN196714 DDJ196713:DDJ196714 DNF196713:DNF196714 DXB196713:DXB196714 EGX196713:EGX196714 EQT196713:EQT196714 FAP196713:FAP196714 FKL196713:FKL196714 FUH196713:FUH196714 GED196713:GED196714 GNZ196713:GNZ196714 GXV196713:GXV196714 HHR196713:HHR196714 HRN196713:HRN196714 IBJ196713:IBJ196714 ILF196713:ILF196714 IVB196713:IVB196714 JEX196713:JEX196714 JOT196713:JOT196714 JYP196713:JYP196714 KIL196713:KIL196714 KSH196713:KSH196714 LCD196713:LCD196714 LLZ196713:LLZ196714 LVV196713:LVV196714 MFR196713:MFR196714 MPN196713:MPN196714 MZJ196713:MZJ196714 NJF196713:NJF196714 NTB196713:NTB196714 OCX196713:OCX196714 OMT196713:OMT196714 OWP196713:OWP196714 PGL196713:PGL196714 PQH196713:PQH196714 QAD196713:QAD196714 QJZ196713:QJZ196714 QTV196713:QTV196714 RDR196713:RDR196714 RNN196713:RNN196714 RXJ196713:RXJ196714 SHF196713:SHF196714 SRB196713:SRB196714 TAX196713:TAX196714 TKT196713:TKT196714 TUP196713:TUP196714 UEL196713:UEL196714 UOH196713:UOH196714 UYD196713:UYD196714 VHZ196713:VHZ196714 VRV196713:VRV196714 WBR196713:WBR196714 WLN196713:WLN196714 WVJ196713:WVJ196714 C262249:C262250 IX262249:IX262250 ST262249:ST262250 ACP262249:ACP262250 AML262249:AML262250 AWH262249:AWH262250 BGD262249:BGD262250 BPZ262249:BPZ262250 BZV262249:BZV262250 CJR262249:CJR262250 CTN262249:CTN262250 DDJ262249:DDJ262250 DNF262249:DNF262250 DXB262249:DXB262250 EGX262249:EGX262250 EQT262249:EQT262250 FAP262249:FAP262250 FKL262249:FKL262250 FUH262249:FUH262250 GED262249:GED262250 GNZ262249:GNZ262250 GXV262249:GXV262250 HHR262249:HHR262250 HRN262249:HRN262250 IBJ262249:IBJ262250 ILF262249:ILF262250 IVB262249:IVB262250 JEX262249:JEX262250 JOT262249:JOT262250 JYP262249:JYP262250 KIL262249:KIL262250 KSH262249:KSH262250 LCD262249:LCD262250 LLZ262249:LLZ262250 LVV262249:LVV262250 MFR262249:MFR262250 MPN262249:MPN262250 MZJ262249:MZJ262250 NJF262249:NJF262250 NTB262249:NTB262250 OCX262249:OCX262250 OMT262249:OMT262250 OWP262249:OWP262250 PGL262249:PGL262250 PQH262249:PQH262250 QAD262249:QAD262250 QJZ262249:QJZ262250 QTV262249:QTV262250 RDR262249:RDR262250 RNN262249:RNN262250 RXJ262249:RXJ262250 SHF262249:SHF262250 SRB262249:SRB262250 TAX262249:TAX262250 TKT262249:TKT262250 TUP262249:TUP262250 UEL262249:UEL262250 UOH262249:UOH262250 UYD262249:UYD262250 VHZ262249:VHZ262250 VRV262249:VRV262250 WBR262249:WBR262250 WLN262249:WLN262250 WVJ262249:WVJ262250 C327785:C327786 IX327785:IX327786 ST327785:ST327786 ACP327785:ACP327786 AML327785:AML327786 AWH327785:AWH327786 BGD327785:BGD327786 BPZ327785:BPZ327786 BZV327785:BZV327786 CJR327785:CJR327786 CTN327785:CTN327786 DDJ327785:DDJ327786 DNF327785:DNF327786 DXB327785:DXB327786 EGX327785:EGX327786 EQT327785:EQT327786 FAP327785:FAP327786 FKL327785:FKL327786 FUH327785:FUH327786 GED327785:GED327786 GNZ327785:GNZ327786 GXV327785:GXV327786 HHR327785:HHR327786 HRN327785:HRN327786 IBJ327785:IBJ327786 ILF327785:ILF327786 IVB327785:IVB327786 JEX327785:JEX327786 JOT327785:JOT327786 JYP327785:JYP327786 KIL327785:KIL327786 KSH327785:KSH327786 LCD327785:LCD327786 LLZ327785:LLZ327786 LVV327785:LVV327786 MFR327785:MFR327786 MPN327785:MPN327786 MZJ327785:MZJ327786 NJF327785:NJF327786 NTB327785:NTB327786 OCX327785:OCX327786 OMT327785:OMT327786 OWP327785:OWP327786 PGL327785:PGL327786 PQH327785:PQH327786 QAD327785:QAD327786 QJZ327785:QJZ327786 QTV327785:QTV327786 RDR327785:RDR327786 RNN327785:RNN327786 RXJ327785:RXJ327786 SHF327785:SHF327786 SRB327785:SRB327786 TAX327785:TAX327786 TKT327785:TKT327786 TUP327785:TUP327786 UEL327785:UEL327786 UOH327785:UOH327786 UYD327785:UYD327786 VHZ327785:VHZ327786 VRV327785:VRV327786 WBR327785:WBR327786 WLN327785:WLN327786 WVJ327785:WVJ327786 C393321:C393322 IX393321:IX393322 ST393321:ST393322 ACP393321:ACP393322 AML393321:AML393322 AWH393321:AWH393322 BGD393321:BGD393322 BPZ393321:BPZ393322 BZV393321:BZV393322 CJR393321:CJR393322 CTN393321:CTN393322 DDJ393321:DDJ393322 DNF393321:DNF393322 DXB393321:DXB393322 EGX393321:EGX393322 EQT393321:EQT393322 FAP393321:FAP393322 FKL393321:FKL393322 FUH393321:FUH393322 GED393321:GED393322 GNZ393321:GNZ393322 GXV393321:GXV393322 HHR393321:HHR393322 HRN393321:HRN393322 IBJ393321:IBJ393322 ILF393321:ILF393322 IVB393321:IVB393322 JEX393321:JEX393322 JOT393321:JOT393322 JYP393321:JYP393322 KIL393321:KIL393322 KSH393321:KSH393322 LCD393321:LCD393322 LLZ393321:LLZ393322 LVV393321:LVV393322 MFR393321:MFR393322 MPN393321:MPN393322 MZJ393321:MZJ393322 NJF393321:NJF393322 NTB393321:NTB393322 OCX393321:OCX393322 OMT393321:OMT393322 OWP393321:OWP393322 PGL393321:PGL393322 PQH393321:PQH393322 QAD393321:QAD393322 QJZ393321:QJZ393322 QTV393321:QTV393322 RDR393321:RDR393322 RNN393321:RNN393322 RXJ393321:RXJ393322 SHF393321:SHF393322 SRB393321:SRB393322 TAX393321:TAX393322 TKT393321:TKT393322 TUP393321:TUP393322 UEL393321:UEL393322 UOH393321:UOH393322 UYD393321:UYD393322 VHZ393321:VHZ393322 VRV393321:VRV393322 WBR393321:WBR393322 WLN393321:WLN393322 WVJ393321:WVJ393322 C458857:C458858 IX458857:IX458858 ST458857:ST458858 ACP458857:ACP458858 AML458857:AML458858 AWH458857:AWH458858 BGD458857:BGD458858 BPZ458857:BPZ458858 BZV458857:BZV458858 CJR458857:CJR458858 CTN458857:CTN458858 DDJ458857:DDJ458858 DNF458857:DNF458858 DXB458857:DXB458858 EGX458857:EGX458858 EQT458857:EQT458858 FAP458857:FAP458858 FKL458857:FKL458858 FUH458857:FUH458858 GED458857:GED458858 GNZ458857:GNZ458858 GXV458857:GXV458858 HHR458857:HHR458858 HRN458857:HRN458858 IBJ458857:IBJ458858 ILF458857:ILF458858 IVB458857:IVB458858 JEX458857:JEX458858 JOT458857:JOT458858 JYP458857:JYP458858 KIL458857:KIL458858 KSH458857:KSH458858 LCD458857:LCD458858 LLZ458857:LLZ458858 LVV458857:LVV458858 MFR458857:MFR458858 MPN458857:MPN458858 MZJ458857:MZJ458858 NJF458857:NJF458858 NTB458857:NTB458858 OCX458857:OCX458858 OMT458857:OMT458858 OWP458857:OWP458858 PGL458857:PGL458858 PQH458857:PQH458858 QAD458857:QAD458858 QJZ458857:QJZ458858 QTV458857:QTV458858 RDR458857:RDR458858 RNN458857:RNN458858 RXJ458857:RXJ458858 SHF458857:SHF458858 SRB458857:SRB458858 TAX458857:TAX458858 TKT458857:TKT458858 TUP458857:TUP458858 UEL458857:UEL458858 UOH458857:UOH458858 UYD458857:UYD458858 VHZ458857:VHZ458858 VRV458857:VRV458858 WBR458857:WBR458858 WLN458857:WLN458858 WVJ458857:WVJ458858 C524393:C524394 IX524393:IX524394 ST524393:ST524394 ACP524393:ACP524394 AML524393:AML524394 AWH524393:AWH524394 BGD524393:BGD524394 BPZ524393:BPZ524394 BZV524393:BZV524394 CJR524393:CJR524394 CTN524393:CTN524394 DDJ524393:DDJ524394 DNF524393:DNF524394 DXB524393:DXB524394 EGX524393:EGX524394 EQT524393:EQT524394 FAP524393:FAP524394 FKL524393:FKL524394 FUH524393:FUH524394 GED524393:GED524394 GNZ524393:GNZ524394 GXV524393:GXV524394 HHR524393:HHR524394 HRN524393:HRN524394 IBJ524393:IBJ524394 ILF524393:ILF524394 IVB524393:IVB524394 JEX524393:JEX524394 JOT524393:JOT524394 JYP524393:JYP524394 KIL524393:KIL524394 KSH524393:KSH524394 LCD524393:LCD524394 LLZ524393:LLZ524394 LVV524393:LVV524394 MFR524393:MFR524394 MPN524393:MPN524394 MZJ524393:MZJ524394 NJF524393:NJF524394 NTB524393:NTB524394 OCX524393:OCX524394 OMT524393:OMT524394 OWP524393:OWP524394 PGL524393:PGL524394 PQH524393:PQH524394 QAD524393:QAD524394 QJZ524393:QJZ524394 QTV524393:QTV524394 RDR524393:RDR524394 RNN524393:RNN524394 RXJ524393:RXJ524394 SHF524393:SHF524394 SRB524393:SRB524394 TAX524393:TAX524394 TKT524393:TKT524394 TUP524393:TUP524394 UEL524393:UEL524394 UOH524393:UOH524394 UYD524393:UYD524394 VHZ524393:VHZ524394 VRV524393:VRV524394 WBR524393:WBR524394 WLN524393:WLN524394 WVJ524393:WVJ524394 C589929:C589930 IX589929:IX589930 ST589929:ST589930 ACP589929:ACP589930 AML589929:AML589930 AWH589929:AWH589930 BGD589929:BGD589930 BPZ589929:BPZ589930 BZV589929:BZV589930 CJR589929:CJR589930 CTN589929:CTN589930 DDJ589929:DDJ589930 DNF589929:DNF589930 DXB589929:DXB589930 EGX589929:EGX589930 EQT589929:EQT589930 FAP589929:FAP589930 FKL589929:FKL589930 FUH589929:FUH589930 GED589929:GED589930 GNZ589929:GNZ589930 GXV589929:GXV589930 HHR589929:HHR589930 HRN589929:HRN589930 IBJ589929:IBJ589930 ILF589929:ILF589930 IVB589929:IVB589930 JEX589929:JEX589930 JOT589929:JOT589930 JYP589929:JYP589930 KIL589929:KIL589930 KSH589929:KSH589930 LCD589929:LCD589930 LLZ589929:LLZ589930 LVV589929:LVV589930 MFR589929:MFR589930 MPN589929:MPN589930 MZJ589929:MZJ589930 NJF589929:NJF589930 NTB589929:NTB589930 OCX589929:OCX589930 OMT589929:OMT589930 OWP589929:OWP589930 PGL589929:PGL589930 PQH589929:PQH589930 QAD589929:QAD589930 QJZ589929:QJZ589930 QTV589929:QTV589930 RDR589929:RDR589930 RNN589929:RNN589930 RXJ589929:RXJ589930 SHF589929:SHF589930 SRB589929:SRB589930 TAX589929:TAX589930 TKT589929:TKT589930 TUP589929:TUP589930 UEL589929:UEL589930 UOH589929:UOH589930 UYD589929:UYD589930 VHZ589929:VHZ589930 VRV589929:VRV589930 WBR589929:WBR589930 WLN589929:WLN589930 WVJ589929:WVJ589930 C655465:C655466 IX655465:IX655466 ST655465:ST655466 ACP655465:ACP655466 AML655465:AML655466 AWH655465:AWH655466 BGD655465:BGD655466 BPZ655465:BPZ655466 BZV655465:BZV655466 CJR655465:CJR655466 CTN655465:CTN655466 DDJ655465:DDJ655466 DNF655465:DNF655466 DXB655465:DXB655466 EGX655465:EGX655466 EQT655465:EQT655466 FAP655465:FAP655466 FKL655465:FKL655466 FUH655465:FUH655466 GED655465:GED655466 GNZ655465:GNZ655466 GXV655465:GXV655466 HHR655465:HHR655466 HRN655465:HRN655466 IBJ655465:IBJ655466 ILF655465:ILF655466 IVB655465:IVB655466 JEX655465:JEX655466 JOT655465:JOT655466 JYP655465:JYP655466 KIL655465:KIL655466 KSH655465:KSH655466 LCD655465:LCD655466 LLZ655465:LLZ655466 LVV655465:LVV655466 MFR655465:MFR655466 MPN655465:MPN655466 MZJ655465:MZJ655466 NJF655465:NJF655466 NTB655465:NTB655466 OCX655465:OCX655466 OMT655465:OMT655466 OWP655465:OWP655466 PGL655465:PGL655466 PQH655465:PQH655466 QAD655465:QAD655466 QJZ655465:QJZ655466 QTV655465:QTV655466 RDR655465:RDR655466 RNN655465:RNN655466 RXJ655465:RXJ655466 SHF655465:SHF655466 SRB655465:SRB655466 TAX655465:TAX655466 TKT655465:TKT655466 TUP655465:TUP655466 UEL655465:UEL655466 UOH655465:UOH655466 UYD655465:UYD655466 VHZ655465:VHZ655466 VRV655465:VRV655466 WBR655465:WBR655466 WLN655465:WLN655466 WVJ655465:WVJ655466 C721001:C721002 IX721001:IX721002 ST721001:ST721002 ACP721001:ACP721002 AML721001:AML721002 AWH721001:AWH721002 BGD721001:BGD721002 BPZ721001:BPZ721002 BZV721001:BZV721002 CJR721001:CJR721002 CTN721001:CTN721002 DDJ721001:DDJ721002 DNF721001:DNF721002 DXB721001:DXB721002 EGX721001:EGX721002 EQT721001:EQT721002 FAP721001:FAP721002 FKL721001:FKL721002 FUH721001:FUH721002 GED721001:GED721002 GNZ721001:GNZ721002 GXV721001:GXV721002 HHR721001:HHR721002 HRN721001:HRN721002 IBJ721001:IBJ721002 ILF721001:ILF721002 IVB721001:IVB721002 JEX721001:JEX721002 JOT721001:JOT721002 JYP721001:JYP721002 KIL721001:KIL721002 KSH721001:KSH721002 LCD721001:LCD721002 LLZ721001:LLZ721002 LVV721001:LVV721002 MFR721001:MFR721002 MPN721001:MPN721002 MZJ721001:MZJ721002 NJF721001:NJF721002 NTB721001:NTB721002 OCX721001:OCX721002 OMT721001:OMT721002 OWP721001:OWP721002 PGL721001:PGL721002 PQH721001:PQH721002 QAD721001:QAD721002 QJZ721001:QJZ721002 QTV721001:QTV721002 RDR721001:RDR721002 RNN721001:RNN721002 RXJ721001:RXJ721002 SHF721001:SHF721002 SRB721001:SRB721002 TAX721001:TAX721002 TKT721001:TKT721002 TUP721001:TUP721002 UEL721001:UEL721002 UOH721001:UOH721002 UYD721001:UYD721002 VHZ721001:VHZ721002 VRV721001:VRV721002 WBR721001:WBR721002 WLN721001:WLN721002 WVJ721001:WVJ721002 C786537:C786538 IX786537:IX786538 ST786537:ST786538 ACP786537:ACP786538 AML786537:AML786538 AWH786537:AWH786538 BGD786537:BGD786538 BPZ786537:BPZ786538 BZV786537:BZV786538 CJR786537:CJR786538 CTN786537:CTN786538 DDJ786537:DDJ786538 DNF786537:DNF786538 DXB786537:DXB786538 EGX786537:EGX786538 EQT786537:EQT786538 FAP786537:FAP786538 FKL786537:FKL786538 FUH786537:FUH786538 GED786537:GED786538 GNZ786537:GNZ786538 GXV786537:GXV786538 HHR786537:HHR786538 HRN786537:HRN786538 IBJ786537:IBJ786538 ILF786537:ILF786538 IVB786537:IVB786538 JEX786537:JEX786538 JOT786537:JOT786538 JYP786537:JYP786538 KIL786537:KIL786538 KSH786537:KSH786538 LCD786537:LCD786538 LLZ786537:LLZ786538 LVV786537:LVV786538 MFR786537:MFR786538 MPN786537:MPN786538 MZJ786537:MZJ786538 NJF786537:NJF786538 NTB786537:NTB786538 OCX786537:OCX786538 OMT786537:OMT786538 OWP786537:OWP786538 PGL786537:PGL786538 PQH786537:PQH786538 QAD786537:QAD786538 QJZ786537:QJZ786538 QTV786537:QTV786538 RDR786537:RDR786538 RNN786537:RNN786538 RXJ786537:RXJ786538 SHF786537:SHF786538 SRB786537:SRB786538 TAX786537:TAX786538 TKT786537:TKT786538 TUP786537:TUP786538 UEL786537:UEL786538 UOH786537:UOH786538 UYD786537:UYD786538 VHZ786537:VHZ786538 VRV786537:VRV786538 WBR786537:WBR786538 WLN786537:WLN786538 WVJ786537:WVJ786538 C852073:C852074 IX852073:IX852074 ST852073:ST852074 ACP852073:ACP852074 AML852073:AML852074 AWH852073:AWH852074 BGD852073:BGD852074 BPZ852073:BPZ852074 BZV852073:BZV852074 CJR852073:CJR852074 CTN852073:CTN852074 DDJ852073:DDJ852074 DNF852073:DNF852074 DXB852073:DXB852074 EGX852073:EGX852074 EQT852073:EQT852074 FAP852073:FAP852074 FKL852073:FKL852074 FUH852073:FUH852074 GED852073:GED852074 GNZ852073:GNZ852074 GXV852073:GXV852074 HHR852073:HHR852074 HRN852073:HRN852074 IBJ852073:IBJ852074 ILF852073:ILF852074 IVB852073:IVB852074 JEX852073:JEX852074 JOT852073:JOT852074 JYP852073:JYP852074 KIL852073:KIL852074 KSH852073:KSH852074 LCD852073:LCD852074 LLZ852073:LLZ852074 LVV852073:LVV852074 MFR852073:MFR852074 MPN852073:MPN852074 MZJ852073:MZJ852074 NJF852073:NJF852074 NTB852073:NTB852074 OCX852073:OCX852074 OMT852073:OMT852074 OWP852073:OWP852074 PGL852073:PGL852074 PQH852073:PQH852074 QAD852073:QAD852074 QJZ852073:QJZ852074 QTV852073:QTV852074 RDR852073:RDR852074 RNN852073:RNN852074 RXJ852073:RXJ852074 SHF852073:SHF852074 SRB852073:SRB852074 TAX852073:TAX852074 TKT852073:TKT852074 TUP852073:TUP852074 UEL852073:UEL852074 UOH852073:UOH852074 UYD852073:UYD852074 VHZ852073:VHZ852074 VRV852073:VRV852074 WBR852073:WBR852074 WLN852073:WLN852074 WVJ852073:WVJ852074 C917609:C917610 IX917609:IX917610 ST917609:ST917610 ACP917609:ACP917610 AML917609:AML917610 AWH917609:AWH917610 BGD917609:BGD917610 BPZ917609:BPZ917610 BZV917609:BZV917610 CJR917609:CJR917610 CTN917609:CTN917610 DDJ917609:DDJ917610 DNF917609:DNF917610 DXB917609:DXB917610 EGX917609:EGX917610 EQT917609:EQT917610 FAP917609:FAP917610 FKL917609:FKL917610 FUH917609:FUH917610 GED917609:GED917610 GNZ917609:GNZ917610 GXV917609:GXV917610 HHR917609:HHR917610 HRN917609:HRN917610 IBJ917609:IBJ917610 ILF917609:ILF917610 IVB917609:IVB917610 JEX917609:JEX917610 JOT917609:JOT917610 JYP917609:JYP917610 KIL917609:KIL917610 KSH917609:KSH917610 LCD917609:LCD917610 LLZ917609:LLZ917610 LVV917609:LVV917610 MFR917609:MFR917610 MPN917609:MPN917610 MZJ917609:MZJ917610 NJF917609:NJF917610 NTB917609:NTB917610 OCX917609:OCX917610 OMT917609:OMT917610 OWP917609:OWP917610 PGL917609:PGL917610 PQH917609:PQH917610 QAD917609:QAD917610 QJZ917609:QJZ917610 QTV917609:QTV917610 RDR917609:RDR917610 RNN917609:RNN917610 RXJ917609:RXJ917610 SHF917609:SHF917610 SRB917609:SRB917610 TAX917609:TAX917610 TKT917609:TKT917610 TUP917609:TUP917610 UEL917609:UEL917610 UOH917609:UOH917610 UYD917609:UYD917610 VHZ917609:VHZ917610 VRV917609:VRV917610 WBR917609:WBR917610 WLN917609:WLN917610 WVJ917609:WVJ917610 C983145:C983146 IX983145:IX983146 ST983145:ST983146 ACP983145:ACP983146 AML983145:AML983146 AWH983145:AWH983146 BGD983145:BGD983146 BPZ983145:BPZ983146 BZV983145:BZV983146 CJR983145:CJR983146 CTN983145:CTN983146 DDJ983145:DDJ983146 DNF983145:DNF983146 DXB983145:DXB983146 EGX983145:EGX983146 EQT983145:EQT983146 FAP983145:FAP983146 FKL983145:FKL983146 FUH983145:FUH983146 GED983145:GED983146 GNZ983145:GNZ983146 GXV983145:GXV983146 HHR983145:HHR983146 HRN983145:HRN983146 IBJ983145:IBJ983146 ILF983145:ILF983146 IVB983145:IVB983146 JEX983145:JEX983146 JOT983145:JOT983146 JYP983145:JYP983146 KIL983145:KIL983146 KSH983145:KSH983146 LCD983145:LCD983146 LLZ983145:LLZ983146 LVV983145:LVV983146 MFR983145:MFR983146 MPN983145:MPN983146 MZJ983145:MZJ983146 NJF983145:NJF983146 NTB983145:NTB983146 OCX983145:OCX983146 OMT983145:OMT983146 OWP983145:OWP983146 PGL983145:PGL983146 PQH983145:PQH983146 QAD983145:QAD983146 QJZ983145:QJZ983146 QTV983145:QTV983146 RDR983145:RDR983146 RNN983145:RNN983146 RXJ983145:RXJ983146 SHF983145:SHF983146 SRB983145:SRB983146 TAX983145:TAX983146 TKT983145:TKT983146 TUP983145:TUP983146 UEL983145:UEL983146 UOH983145:UOH983146 UYD983145:UYD983146 VHZ983145:VHZ983146 VRV983145:VRV983146 WBR983145:WBR983146 WLN983145:WLN983146 WVJ983145:WVJ983146"/>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workbookViewId="0">
      <selection activeCell="B15" sqref="B15"/>
    </sheetView>
  </sheetViews>
  <sheetFormatPr defaultRowHeight="15" customHeight="1" x14ac:dyDescent="0.15"/>
  <cols>
    <col min="1" max="1" width="13" style="139" customWidth="1"/>
    <col min="2" max="2" width="25.75" style="155" customWidth="1"/>
    <col min="3" max="3" width="84.125" style="130" customWidth="1"/>
    <col min="4" max="16384" width="9" style="165"/>
  </cols>
  <sheetData>
    <row r="1" spans="1:3" ht="15" customHeight="1" x14ac:dyDescent="0.15">
      <c r="A1" s="183" t="s">
        <v>942</v>
      </c>
      <c r="B1" s="171"/>
      <c r="C1" s="164"/>
    </row>
    <row r="2" spans="1:3" s="179" customFormat="1" ht="15" customHeight="1" x14ac:dyDescent="0.15">
      <c r="A2" s="166" t="s">
        <v>726</v>
      </c>
      <c r="B2" s="167" t="s">
        <v>955</v>
      </c>
      <c r="C2" s="167" t="s">
        <v>727</v>
      </c>
    </row>
    <row r="3" spans="1:3" ht="15" customHeight="1" x14ac:dyDescent="0.15">
      <c r="A3" s="181" t="s">
        <v>929</v>
      </c>
      <c r="B3" s="180" t="s">
        <v>927</v>
      </c>
      <c r="C3" s="129"/>
    </row>
    <row r="4" spans="1:3" ht="15" customHeight="1" x14ac:dyDescent="0.15">
      <c r="A4" s="174" t="s">
        <v>729</v>
      </c>
      <c r="B4" s="173" t="s">
        <v>728</v>
      </c>
      <c r="C4" s="169" t="s">
        <v>730</v>
      </c>
    </row>
    <row r="5" spans="1:3" ht="15" customHeight="1" x14ac:dyDescent="0.15">
      <c r="A5" s="174" t="s">
        <v>731</v>
      </c>
      <c r="B5" s="173" t="s">
        <v>932</v>
      </c>
      <c r="C5" s="169" t="s">
        <v>732</v>
      </c>
    </row>
    <row r="6" spans="1:3" ht="15" customHeight="1" x14ac:dyDescent="0.15">
      <c r="A6" s="174" t="s">
        <v>734</v>
      </c>
      <c r="B6" s="173" t="s">
        <v>733</v>
      </c>
      <c r="C6" s="169" t="s">
        <v>735</v>
      </c>
    </row>
    <row r="7" spans="1:3" ht="15" customHeight="1" x14ac:dyDescent="0.15">
      <c r="A7" s="182" t="s">
        <v>931</v>
      </c>
      <c r="B7" s="180" t="s">
        <v>928</v>
      </c>
      <c r="C7" s="169"/>
    </row>
    <row r="8" spans="1:3" ht="15" customHeight="1" x14ac:dyDescent="0.15">
      <c r="A8" s="174" t="s">
        <v>933</v>
      </c>
      <c r="B8" s="173" t="s">
        <v>934</v>
      </c>
      <c r="C8" s="169" t="s">
        <v>736</v>
      </c>
    </row>
    <row r="9" spans="1:3" ht="15" customHeight="1" x14ac:dyDescent="0.15">
      <c r="A9" s="174" t="s">
        <v>808</v>
      </c>
      <c r="B9" s="173" t="s">
        <v>930</v>
      </c>
      <c r="C9" s="289" t="s">
        <v>738</v>
      </c>
    </row>
    <row r="10" spans="1:3" ht="15" customHeight="1" x14ac:dyDescent="0.15">
      <c r="A10" s="174" t="s">
        <v>935</v>
      </c>
      <c r="B10" s="175" t="s">
        <v>737</v>
      </c>
      <c r="C10" s="290"/>
    </row>
    <row r="11" spans="1:3" ht="15" customHeight="1" x14ac:dyDescent="0.15">
      <c r="A11" s="174" t="s">
        <v>364</v>
      </c>
      <c r="B11" s="175" t="s">
        <v>739</v>
      </c>
      <c r="C11" s="290"/>
    </row>
    <row r="12" spans="1:3" ht="15" customHeight="1" x14ac:dyDescent="0.15">
      <c r="A12" s="174" t="s">
        <v>366</v>
      </c>
      <c r="B12" s="175" t="s">
        <v>740</v>
      </c>
      <c r="C12" s="290"/>
    </row>
    <row r="13" spans="1:3" ht="15" customHeight="1" x14ac:dyDescent="0.15">
      <c r="A13" s="174" t="s">
        <v>368</v>
      </c>
      <c r="B13" s="175" t="s">
        <v>193</v>
      </c>
      <c r="C13" s="291"/>
    </row>
    <row r="14" spans="1:3" ht="15" customHeight="1" x14ac:dyDescent="0.15">
      <c r="A14" s="174" t="s">
        <v>1513</v>
      </c>
      <c r="B14" s="279" t="s">
        <v>1506</v>
      </c>
      <c r="C14" s="274"/>
    </row>
    <row r="15" spans="1:3" ht="15" customHeight="1" x14ac:dyDescent="0.15">
      <c r="A15" s="174" t="s">
        <v>1514</v>
      </c>
      <c r="B15" s="279" t="s">
        <v>1521</v>
      </c>
      <c r="C15" s="278"/>
    </row>
    <row r="16" spans="1:3" ht="15" customHeight="1" x14ac:dyDescent="0.15">
      <c r="A16" s="174" t="s">
        <v>373</v>
      </c>
      <c r="B16" s="279" t="s">
        <v>1507</v>
      </c>
      <c r="C16" s="274"/>
    </row>
    <row r="17" spans="1:3" ht="15" customHeight="1" x14ac:dyDescent="0.15">
      <c r="A17" s="174" t="s">
        <v>375</v>
      </c>
      <c r="B17" s="279" t="s">
        <v>1508</v>
      </c>
      <c r="C17" s="274"/>
    </row>
    <row r="18" spans="1:3" ht="15" customHeight="1" x14ac:dyDescent="0.15">
      <c r="A18" s="174" t="s">
        <v>377</v>
      </c>
      <c r="B18" s="279" t="s">
        <v>1520</v>
      </c>
      <c r="C18" s="274"/>
    </row>
    <row r="19" spans="1:3" ht="15" customHeight="1" x14ac:dyDescent="0.15">
      <c r="A19" s="174" t="s">
        <v>1515</v>
      </c>
      <c r="B19" s="279" t="s">
        <v>1509</v>
      </c>
      <c r="C19" s="274"/>
    </row>
    <row r="20" spans="1:3" ht="15" customHeight="1" x14ac:dyDescent="0.15">
      <c r="A20" s="174" t="s">
        <v>1516</v>
      </c>
      <c r="B20" s="279" t="s">
        <v>1510</v>
      </c>
      <c r="C20" s="274"/>
    </row>
    <row r="21" spans="1:3" ht="15" customHeight="1" x14ac:dyDescent="0.15">
      <c r="A21" s="174" t="s">
        <v>1517</v>
      </c>
      <c r="B21" s="279" t="s">
        <v>1511</v>
      </c>
      <c r="C21" s="274"/>
    </row>
    <row r="22" spans="1:3" ht="15" customHeight="1" x14ac:dyDescent="0.15">
      <c r="A22" s="174" t="s">
        <v>1522</v>
      </c>
      <c r="B22" s="279" t="s">
        <v>1512</v>
      </c>
      <c r="C22" s="274"/>
    </row>
    <row r="23" spans="1:3" ht="15" customHeight="1" x14ac:dyDescent="0.15">
      <c r="A23" s="174" t="s">
        <v>741</v>
      </c>
      <c r="B23" s="173" t="s">
        <v>936</v>
      </c>
      <c r="C23" s="169" t="s">
        <v>742</v>
      </c>
    </row>
    <row r="24" spans="1:3" ht="15" customHeight="1" x14ac:dyDescent="0.15">
      <c r="A24" s="174" t="s">
        <v>1499</v>
      </c>
      <c r="B24" s="272" t="s">
        <v>1519</v>
      </c>
      <c r="C24" s="169"/>
    </row>
    <row r="25" spans="1:3" ht="15" customHeight="1" x14ac:dyDescent="0.15">
      <c r="A25" s="174" t="s">
        <v>1500</v>
      </c>
      <c r="B25" s="272" t="s">
        <v>1518</v>
      </c>
      <c r="C25" s="169"/>
    </row>
    <row r="26" spans="1:3" ht="15" customHeight="1" x14ac:dyDescent="0.15">
      <c r="A26" s="174" t="s">
        <v>1501</v>
      </c>
      <c r="B26" s="272" t="s">
        <v>1498</v>
      </c>
      <c r="C26" s="169"/>
    </row>
    <row r="27" spans="1:3" ht="15" customHeight="1" x14ac:dyDescent="0.15">
      <c r="A27" s="182" t="s">
        <v>938</v>
      </c>
      <c r="B27" s="180" t="s">
        <v>937</v>
      </c>
      <c r="C27" s="169"/>
    </row>
    <row r="28" spans="1:3" ht="15" customHeight="1" x14ac:dyDescent="0.15">
      <c r="A28" s="174" t="s">
        <v>744</v>
      </c>
      <c r="B28" s="173" t="s">
        <v>743</v>
      </c>
      <c r="C28" s="169" t="s">
        <v>745</v>
      </c>
    </row>
    <row r="29" spans="1:3" ht="27.75" customHeight="1" x14ac:dyDescent="0.15">
      <c r="A29" s="174" t="s">
        <v>747</v>
      </c>
      <c r="B29" s="173" t="s">
        <v>746</v>
      </c>
      <c r="C29" s="169" t="s">
        <v>748</v>
      </c>
    </row>
    <row r="30" spans="1:3" ht="15" customHeight="1" x14ac:dyDescent="0.15">
      <c r="A30" s="174" t="s">
        <v>750</v>
      </c>
      <c r="B30" s="173" t="s">
        <v>749</v>
      </c>
      <c r="C30" s="169" t="s">
        <v>751</v>
      </c>
    </row>
    <row r="31" spans="1:3" ht="15" customHeight="1" x14ac:dyDescent="0.15">
      <c r="A31" s="174" t="s">
        <v>753</v>
      </c>
      <c r="B31" s="173" t="s">
        <v>752</v>
      </c>
      <c r="C31" s="169" t="s">
        <v>754</v>
      </c>
    </row>
    <row r="32" spans="1:3" ht="15" customHeight="1" x14ac:dyDescent="0.15">
      <c r="A32" s="174" t="s">
        <v>756</v>
      </c>
      <c r="B32" s="173" t="s">
        <v>755</v>
      </c>
      <c r="C32" s="169" t="s">
        <v>1206</v>
      </c>
    </row>
    <row r="33" spans="1:3" ht="15" customHeight="1" x14ac:dyDescent="0.15">
      <c r="A33" s="174" t="s">
        <v>758</v>
      </c>
      <c r="B33" s="173" t="s">
        <v>1204</v>
      </c>
      <c r="C33" s="169" t="s">
        <v>1207</v>
      </c>
    </row>
    <row r="34" spans="1:3" ht="15" customHeight="1" x14ac:dyDescent="0.15">
      <c r="A34" s="174" t="s">
        <v>1205</v>
      </c>
      <c r="B34" s="173" t="s">
        <v>757</v>
      </c>
      <c r="C34" s="169" t="s">
        <v>759</v>
      </c>
    </row>
    <row r="35" spans="1:3" ht="15" customHeight="1" x14ac:dyDescent="0.15">
      <c r="A35" s="182" t="s">
        <v>1208</v>
      </c>
      <c r="B35" s="180" t="s">
        <v>940</v>
      </c>
      <c r="C35" s="169"/>
    </row>
    <row r="36" spans="1:3" ht="15" customHeight="1" x14ac:dyDescent="0.15">
      <c r="A36" s="174" t="s">
        <v>1209</v>
      </c>
      <c r="B36" s="173" t="s">
        <v>755</v>
      </c>
      <c r="C36" s="169"/>
    </row>
    <row r="37" spans="1:3" ht="15" customHeight="1" x14ac:dyDescent="0.15">
      <c r="A37" s="174" t="s">
        <v>892</v>
      </c>
      <c r="B37" s="173" t="s">
        <v>763</v>
      </c>
      <c r="C37" s="169"/>
    </row>
    <row r="38" spans="1:3" ht="15" customHeight="1" x14ac:dyDescent="0.15">
      <c r="A38" s="174" t="s">
        <v>894</v>
      </c>
      <c r="B38" s="173" t="s">
        <v>764</v>
      </c>
      <c r="C38" s="169"/>
    </row>
    <row r="39" spans="1:3" ht="15" customHeight="1" x14ac:dyDescent="0.15">
      <c r="A39" s="174" t="s">
        <v>896</v>
      </c>
      <c r="B39" s="173" t="s">
        <v>765</v>
      </c>
      <c r="C39" s="169"/>
    </row>
    <row r="40" spans="1:3" ht="15" customHeight="1" x14ac:dyDescent="0.15">
      <c r="A40" s="174" t="s">
        <v>1210</v>
      </c>
      <c r="B40" s="173" t="s">
        <v>766</v>
      </c>
      <c r="C40" s="169"/>
    </row>
    <row r="41" spans="1:3" ht="15" customHeight="1" x14ac:dyDescent="0.15">
      <c r="A41" s="174" t="s">
        <v>1211</v>
      </c>
      <c r="B41" s="173" t="s">
        <v>757</v>
      </c>
      <c r="C41" s="169" t="s">
        <v>767</v>
      </c>
    </row>
    <row r="42" spans="1:3" ht="15" customHeight="1" x14ac:dyDescent="0.15">
      <c r="A42" s="182" t="s">
        <v>439</v>
      </c>
      <c r="B42" s="180" t="s">
        <v>941</v>
      </c>
      <c r="C42" s="169"/>
    </row>
    <row r="43" spans="1:3" ht="15" customHeight="1" x14ac:dyDescent="0.15">
      <c r="A43" s="174" t="s">
        <v>1212</v>
      </c>
      <c r="B43" s="173" t="s">
        <v>768</v>
      </c>
      <c r="C43" s="169" t="s">
        <v>769</v>
      </c>
    </row>
  </sheetData>
  <mergeCells count="1">
    <mergeCell ref="C9:C13"/>
  </mergeCells>
  <phoneticPr fontId="3" type="noConversion"/>
  <hyperlinks>
    <hyperlink ref="A1" location="目录!A1" display="目录"/>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C10" sqref="C10"/>
    </sheetView>
  </sheetViews>
  <sheetFormatPr defaultRowHeight="24.95" customHeight="1" x14ac:dyDescent="0.15"/>
  <cols>
    <col min="1" max="1" width="13.875" style="157" customWidth="1"/>
    <col min="2" max="2" width="23.75" style="155" customWidth="1"/>
    <col min="3" max="3" width="83.5" style="130" customWidth="1"/>
    <col min="4" max="16384" width="9" style="165"/>
  </cols>
  <sheetData>
    <row r="1" spans="1:3" ht="24.95" customHeight="1" x14ac:dyDescent="0.15">
      <c r="A1" s="187" t="s">
        <v>942</v>
      </c>
    </row>
    <row r="2" spans="1:3" s="179" customFormat="1" ht="24.95" customHeight="1" x14ac:dyDescent="0.15">
      <c r="A2" s="166" t="s">
        <v>726</v>
      </c>
      <c r="B2" s="167" t="s">
        <v>963</v>
      </c>
      <c r="C2" s="167" t="s">
        <v>727</v>
      </c>
    </row>
    <row r="3" spans="1:3" ht="24.95" customHeight="1" x14ac:dyDescent="0.15">
      <c r="A3" s="8" t="s">
        <v>960</v>
      </c>
      <c r="B3" s="62" t="s">
        <v>961</v>
      </c>
      <c r="C3" s="129"/>
    </row>
    <row r="4" spans="1:3" ht="24.95" customHeight="1" x14ac:dyDescent="0.15">
      <c r="A4" s="174" t="s">
        <v>771</v>
      </c>
      <c r="B4" s="173" t="s">
        <v>770</v>
      </c>
      <c r="C4" s="169" t="s">
        <v>730</v>
      </c>
    </row>
    <row r="5" spans="1:3" ht="24.95" customHeight="1" x14ac:dyDescent="0.15">
      <c r="A5" s="174" t="s">
        <v>773</v>
      </c>
      <c r="B5" s="173" t="s">
        <v>772</v>
      </c>
      <c r="C5" s="169" t="s">
        <v>732</v>
      </c>
    </row>
    <row r="6" spans="1:3" ht="24.95" customHeight="1" x14ac:dyDescent="0.15">
      <c r="A6" s="174" t="s">
        <v>775</v>
      </c>
      <c r="B6" s="173" t="s">
        <v>774</v>
      </c>
      <c r="C6" s="169" t="s">
        <v>735</v>
      </c>
    </row>
    <row r="7" spans="1:3" ht="24.95" customHeight="1" x14ac:dyDescent="0.15">
      <c r="A7" s="174" t="s">
        <v>959</v>
      </c>
      <c r="B7" s="172" t="s">
        <v>956</v>
      </c>
      <c r="C7" s="169"/>
    </row>
    <row r="8" spans="1:3" ht="24.95" customHeight="1" x14ac:dyDescent="0.15">
      <c r="A8" s="174" t="s">
        <v>777</v>
      </c>
      <c r="B8" s="173" t="s">
        <v>776</v>
      </c>
      <c r="C8" s="169" t="s">
        <v>778</v>
      </c>
    </row>
    <row r="9" spans="1:3" ht="24.95" customHeight="1" x14ac:dyDescent="0.15">
      <c r="A9" s="174" t="s">
        <v>780</v>
      </c>
      <c r="B9" s="173" t="s">
        <v>779</v>
      </c>
      <c r="C9" s="169" t="s">
        <v>781</v>
      </c>
    </row>
    <row r="10" spans="1:3" ht="24.95" customHeight="1" x14ac:dyDescent="0.15">
      <c r="A10" s="174" t="s">
        <v>783</v>
      </c>
      <c r="B10" s="173" t="s">
        <v>782</v>
      </c>
      <c r="C10" s="169" t="s">
        <v>784</v>
      </c>
    </row>
    <row r="11" spans="1:3" ht="24.95" customHeight="1" x14ac:dyDescent="0.15">
      <c r="A11" s="174" t="s">
        <v>785</v>
      </c>
      <c r="B11" s="173" t="s">
        <v>757</v>
      </c>
      <c r="C11" s="169"/>
    </row>
    <row r="12" spans="1:3" ht="24.95" customHeight="1" x14ac:dyDescent="0.15">
      <c r="A12" s="174" t="s">
        <v>958</v>
      </c>
      <c r="B12" s="172" t="s">
        <v>957</v>
      </c>
      <c r="C12" s="169"/>
    </row>
    <row r="13" spans="1:3" ht="24.95" customHeight="1" x14ac:dyDescent="0.15">
      <c r="A13" s="174" t="s">
        <v>787</v>
      </c>
      <c r="B13" s="173" t="s">
        <v>786</v>
      </c>
      <c r="C13" s="169"/>
    </row>
    <row r="14" spans="1:3" ht="24.95" customHeight="1" x14ac:dyDescent="0.15">
      <c r="A14" s="174" t="s">
        <v>789</v>
      </c>
      <c r="B14" s="173" t="s">
        <v>788</v>
      </c>
      <c r="C14" s="169"/>
    </row>
    <row r="15" spans="1:3" ht="24.95" customHeight="1" x14ac:dyDescent="0.15">
      <c r="A15" s="174" t="s">
        <v>791</v>
      </c>
      <c r="B15" s="122" t="s">
        <v>790</v>
      </c>
      <c r="C15" s="169"/>
    </row>
    <row r="16" spans="1:3" ht="24.95" customHeight="1" x14ac:dyDescent="0.15">
      <c r="A16" s="174" t="s">
        <v>962</v>
      </c>
      <c r="B16" s="172" t="s">
        <v>939</v>
      </c>
      <c r="C16" s="169"/>
    </row>
    <row r="17" spans="1:3" ht="24.95" customHeight="1" x14ac:dyDescent="0.15">
      <c r="A17" s="174" t="s">
        <v>792</v>
      </c>
      <c r="B17" s="173" t="s">
        <v>760</v>
      </c>
      <c r="C17" s="169" t="s">
        <v>793</v>
      </c>
    </row>
  </sheetData>
  <phoneticPr fontId="3" type="noConversion"/>
  <hyperlinks>
    <hyperlink ref="A1" location="目录!A1" display="目录"/>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tabSelected="1" zoomScale="90" zoomScaleNormal="90" workbookViewId="0">
      <pane xSplit="1" ySplit="2" topLeftCell="B16" activePane="bottomRight" state="frozen"/>
      <selection pane="topRight" activeCell="B1" sqref="B1"/>
      <selection pane="bottomLeft" activeCell="A3" sqref="A3"/>
      <selection pane="bottomRight" activeCell="B25" sqref="B25"/>
    </sheetView>
  </sheetViews>
  <sheetFormatPr defaultRowHeight="20.100000000000001" customHeight="1" x14ac:dyDescent="0.15"/>
  <cols>
    <col min="1" max="1" width="10.75" style="194" customWidth="1"/>
    <col min="2" max="2" width="31.875" style="1" customWidth="1"/>
    <col min="3" max="3" width="31.625" style="130" customWidth="1"/>
    <col min="4" max="16384" width="9" style="165"/>
  </cols>
  <sheetData>
    <row r="1" spans="1:3" ht="20.100000000000001" customHeight="1" x14ac:dyDescent="0.15">
      <c r="A1" s="189" t="s">
        <v>942</v>
      </c>
      <c r="B1" s="165"/>
    </row>
    <row r="2" spans="1:3" ht="20.100000000000001" customHeight="1" x14ac:dyDescent="0.15">
      <c r="A2" s="166" t="s">
        <v>794</v>
      </c>
      <c r="B2" s="167" t="s">
        <v>987</v>
      </c>
      <c r="C2" s="167" t="s">
        <v>727</v>
      </c>
    </row>
    <row r="3" spans="1:3" ht="20.100000000000001" customHeight="1" x14ac:dyDescent="0.15">
      <c r="A3" s="192" t="s">
        <v>968</v>
      </c>
      <c r="B3" s="51" t="s">
        <v>964</v>
      </c>
      <c r="C3" s="129"/>
    </row>
    <row r="4" spans="1:3" ht="20.100000000000001" customHeight="1" x14ac:dyDescent="0.15">
      <c r="A4" s="192" t="s">
        <v>969</v>
      </c>
      <c r="B4" s="12" t="s">
        <v>965</v>
      </c>
      <c r="C4" s="129"/>
    </row>
    <row r="5" spans="1:3" ht="20.100000000000001" customHeight="1" x14ac:dyDescent="0.15">
      <c r="A5" s="193" t="s">
        <v>796</v>
      </c>
      <c r="B5" s="17" t="s">
        <v>795</v>
      </c>
      <c r="C5" s="51"/>
    </row>
    <row r="6" spans="1:3" ht="20.100000000000001" customHeight="1" x14ac:dyDescent="0.15">
      <c r="A6" s="193" t="s">
        <v>20</v>
      </c>
      <c r="B6" s="17" t="s">
        <v>797</v>
      </c>
      <c r="C6" s="51"/>
    </row>
    <row r="7" spans="1:3" ht="20.100000000000001" customHeight="1" x14ac:dyDescent="0.15">
      <c r="A7" s="193" t="s">
        <v>25</v>
      </c>
      <c r="B7" s="17" t="s">
        <v>798</v>
      </c>
      <c r="C7" s="51"/>
    </row>
    <row r="8" spans="1:3" ht="20.100000000000001" customHeight="1" x14ac:dyDescent="0.15">
      <c r="A8" s="193" t="s">
        <v>970</v>
      </c>
      <c r="B8" s="12" t="s">
        <v>966</v>
      </c>
      <c r="C8" s="51"/>
    </row>
    <row r="9" spans="1:3" ht="20.100000000000001" customHeight="1" x14ac:dyDescent="0.15">
      <c r="A9" s="193" t="s">
        <v>25</v>
      </c>
      <c r="B9" s="17" t="s">
        <v>799</v>
      </c>
      <c r="C9" s="51"/>
    </row>
    <row r="10" spans="1:3" ht="20.100000000000001" customHeight="1" x14ac:dyDescent="0.15">
      <c r="A10" s="193" t="s">
        <v>30</v>
      </c>
      <c r="B10" s="17" t="s">
        <v>800</v>
      </c>
      <c r="C10" s="51"/>
    </row>
    <row r="11" spans="1:3" ht="20.100000000000001" customHeight="1" x14ac:dyDescent="0.15">
      <c r="A11" s="193" t="s">
        <v>802</v>
      </c>
      <c r="B11" s="17" t="s">
        <v>801</v>
      </c>
      <c r="C11" s="51"/>
    </row>
    <row r="12" spans="1:3" ht="20.100000000000001" customHeight="1" x14ac:dyDescent="0.15">
      <c r="A12" s="193" t="s">
        <v>804</v>
      </c>
      <c r="B12" s="17" t="s">
        <v>803</v>
      </c>
      <c r="C12" s="51"/>
    </row>
    <row r="13" spans="1:3" ht="20.100000000000001" customHeight="1" x14ac:dyDescent="0.15">
      <c r="A13" s="193" t="s">
        <v>806</v>
      </c>
      <c r="B13" s="17" t="s">
        <v>805</v>
      </c>
      <c r="C13" s="51"/>
    </row>
    <row r="14" spans="1:3" ht="20.100000000000001" customHeight="1" x14ac:dyDescent="0.15">
      <c r="A14" s="193" t="s">
        <v>971</v>
      </c>
      <c r="B14" s="12" t="s">
        <v>967</v>
      </c>
      <c r="C14" s="51"/>
    </row>
    <row r="15" spans="1:3" ht="20.100000000000001" customHeight="1" x14ac:dyDescent="0.15">
      <c r="A15" s="193" t="s">
        <v>404</v>
      </c>
      <c r="B15" s="17" t="s">
        <v>967</v>
      </c>
      <c r="C15" s="51"/>
    </row>
    <row r="16" spans="1:3" ht="20.100000000000001" customHeight="1" x14ac:dyDescent="0.15">
      <c r="A16" s="193" t="s">
        <v>988</v>
      </c>
      <c r="B16" s="62" t="s">
        <v>972</v>
      </c>
      <c r="C16" s="51"/>
    </row>
    <row r="17" spans="1:3" ht="20.100000000000001" customHeight="1" x14ac:dyDescent="0.15">
      <c r="A17" s="193" t="s">
        <v>807</v>
      </c>
      <c r="B17" s="191" t="s">
        <v>981</v>
      </c>
      <c r="C17" s="51"/>
    </row>
    <row r="18" spans="1:3" ht="20.100000000000001" customHeight="1" x14ac:dyDescent="0.15">
      <c r="A18" s="193" t="s">
        <v>808</v>
      </c>
      <c r="B18" s="191" t="s">
        <v>982</v>
      </c>
      <c r="C18" s="51"/>
    </row>
    <row r="19" spans="1:3" ht="20.100000000000001" customHeight="1" x14ac:dyDescent="0.15">
      <c r="A19" s="193" t="s">
        <v>809</v>
      </c>
      <c r="B19" s="191" t="s">
        <v>983</v>
      </c>
      <c r="C19" s="51"/>
    </row>
    <row r="20" spans="1:3" ht="20.100000000000001" customHeight="1" x14ac:dyDescent="0.15">
      <c r="A20" s="193" t="s">
        <v>989</v>
      </c>
      <c r="B20" s="51" t="s">
        <v>973</v>
      </c>
      <c r="C20" s="51"/>
    </row>
    <row r="21" spans="1:3" ht="20.100000000000001" customHeight="1" x14ac:dyDescent="0.15">
      <c r="A21" s="193" t="s">
        <v>744</v>
      </c>
      <c r="B21" s="173" t="s">
        <v>985</v>
      </c>
      <c r="C21" s="51"/>
    </row>
    <row r="22" spans="1:3" ht="20.100000000000001" customHeight="1" x14ac:dyDescent="0.15">
      <c r="A22" s="193" t="s">
        <v>810</v>
      </c>
      <c r="B22" s="173" t="s">
        <v>986</v>
      </c>
      <c r="C22" s="51"/>
    </row>
    <row r="23" spans="1:3" ht="20.100000000000001" customHeight="1" x14ac:dyDescent="0.15">
      <c r="A23" s="193" t="s">
        <v>750</v>
      </c>
      <c r="B23" s="273" t="s">
        <v>984</v>
      </c>
      <c r="C23" s="51"/>
    </row>
    <row r="24" spans="1:3" ht="20.100000000000001" customHeight="1" x14ac:dyDescent="0.15">
      <c r="A24" s="193" t="s">
        <v>812</v>
      </c>
      <c r="B24" s="177" t="s">
        <v>811</v>
      </c>
      <c r="C24" s="51"/>
    </row>
    <row r="25" spans="1:3" ht="20.100000000000001" customHeight="1" x14ac:dyDescent="0.15">
      <c r="A25" s="193" t="s">
        <v>814</v>
      </c>
      <c r="B25" s="177" t="s">
        <v>813</v>
      </c>
      <c r="C25" s="51"/>
    </row>
    <row r="26" spans="1:3" ht="20.100000000000001" customHeight="1" x14ac:dyDescent="0.15">
      <c r="A26" s="193" t="s">
        <v>815</v>
      </c>
      <c r="B26" s="177" t="s">
        <v>1523</v>
      </c>
      <c r="C26" s="51"/>
    </row>
    <row r="27" spans="1:3" ht="20.100000000000001" customHeight="1" x14ac:dyDescent="0.15">
      <c r="A27" s="193" t="s">
        <v>817</v>
      </c>
      <c r="B27" s="177" t="s">
        <v>816</v>
      </c>
      <c r="C27" s="51"/>
    </row>
    <row r="28" spans="1:3" ht="20.100000000000001" customHeight="1" x14ac:dyDescent="0.15">
      <c r="A28" s="193" t="s">
        <v>819</v>
      </c>
      <c r="B28" s="177" t="s">
        <v>818</v>
      </c>
      <c r="C28" s="51"/>
    </row>
    <row r="29" spans="1:3" ht="20.100000000000001" customHeight="1" x14ac:dyDescent="0.15">
      <c r="A29" s="193" t="s">
        <v>1494</v>
      </c>
      <c r="B29" s="272" t="s">
        <v>1497</v>
      </c>
      <c r="C29" s="51"/>
    </row>
    <row r="30" spans="1:3" ht="20.100000000000001" customHeight="1" x14ac:dyDescent="0.15">
      <c r="A30" s="193" t="s">
        <v>1495</v>
      </c>
      <c r="B30" s="272" t="s">
        <v>1524</v>
      </c>
      <c r="C30" s="51"/>
    </row>
    <row r="31" spans="1:3" ht="20.100000000000001" customHeight="1" x14ac:dyDescent="0.15">
      <c r="A31" s="193" t="s">
        <v>1496</v>
      </c>
      <c r="B31" s="272" t="s">
        <v>1493</v>
      </c>
      <c r="C31" s="51"/>
    </row>
    <row r="32" spans="1:3" ht="20.100000000000001" customHeight="1" x14ac:dyDescent="0.15">
      <c r="A32" s="193" t="s">
        <v>979</v>
      </c>
      <c r="B32" s="51" t="s">
        <v>974</v>
      </c>
      <c r="C32" s="51"/>
    </row>
    <row r="33" spans="1:3" ht="20.100000000000001" customHeight="1" x14ac:dyDescent="0.15">
      <c r="A33" s="193" t="s">
        <v>761</v>
      </c>
      <c r="B33" s="191" t="s">
        <v>978</v>
      </c>
      <c r="C33" s="51"/>
    </row>
    <row r="34" spans="1:3" ht="20.100000000000001" customHeight="1" x14ac:dyDescent="0.15">
      <c r="A34" s="193" t="s">
        <v>820</v>
      </c>
      <c r="B34" s="191" t="s">
        <v>977</v>
      </c>
      <c r="C34" s="51"/>
    </row>
    <row r="35" spans="1:3" ht="20.100000000000001" customHeight="1" x14ac:dyDescent="0.15">
      <c r="A35" s="193" t="s">
        <v>894</v>
      </c>
      <c r="B35" s="271" t="s">
        <v>1492</v>
      </c>
      <c r="C35" s="51"/>
    </row>
    <row r="36" spans="1:3" ht="20.100000000000001" customHeight="1" x14ac:dyDescent="0.15">
      <c r="A36" s="193" t="s">
        <v>896</v>
      </c>
      <c r="B36" s="271" t="s">
        <v>1491</v>
      </c>
      <c r="C36" s="51"/>
    </row>
    <row r="37" spans="1:3" ht="20.100000000000001" customHeight="1" x14ac:dyDescent="0.15">
      <c r="A37" s="193" t="s">
        <v>980</v>
      </c>
      <c r="B37" s="51" t="s">
        <v>975</v>
      </c>
      <c r="C37" s="51"/>
    </row>
    <row r="38" spans="1:3" ht="20.100000000000001" customHeight="1" x14ac:dyDescent="0.15">
      <c r="A38" s="193" t="s">
        <v>762</v>
      </c>
      <c r="B38" s="12" t="s">
        <v>976</v>
      </c>
      <c r="C38" s="51"/>
    </row>
    <row r="39" spans="1:3" ht="20.100000000000001" customHeight="1" x14ac:dyDescent="0.15">
      <c r="A39" s="275" t="s">
        <v>1502</v>
      </c>
      <c r="B39" s="276" t="s">
        <v>1503</v>
      </c>
      <c r="C39" s="51"/>
    </row>
    <row r="40" spans="1:3" ht="20.100000000000001" customHeight="1" x14ac:dyDescent="0.15">
      <c r="A40" s="275" t="s">
        <v>1505</v>
      </c>
      <c r="B40" s="277" t="s">
        <v>1504</v>
      </c>
      <c r="C40" s="51"/>
    </row>
  </sheetData>
  <phoneticPr fontId="3" type="noConversion"/>
  <hyperlinks>
    <hyperlink ref="A1" location="目录!A1" display="目录"/>
  </hyperlink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D6" sqref="D6"/>
    </sheetView>
  </sheetViews>
  <sheetFormatPr defaultRowHeight="24.95" customHeight="1" x14ac:dyDescent="0.15"/>
  <cols>
    <col min="1" max="1" width="9" style="190"/>
    <col min="2" max="2" width="24.625" style="188" customWidth="1"/>
    <col min="3" max="3" width="31.125" style="188" customWidth="1"/>
    <col min="4" max="16384" width="9" style="195"/>
  </cols>
  <sheetData>
    <row r="1" spans="1:3" ht="24.95" customHeight="1" x14ac:dyDescent="0.15">
      <c r="A1" s="187" t="s">
        <v>942</v>
      </c>
    </row>
    <row r="2" spans="1:3" ht="24.95" customHeight="1" x14ac:dyDescent="0.15">
      <c r="A2" s="196" t="s">
        <v>821</v>
      </c>
      <c r="B2" s="197" t="s">
        <v>993</v>
      </c>
      <c r="C2" s="197" t="s">
        <v>992</v>
      </c>
    </row>
    <row r="3" spans="1:3" ht="24.95" customHeight="1" x14ac:dyDescent="0.15">
      <c r="A3" s="198" t="s">
        <v>822</v>
      </c>
      <c r="B3" s="172" t="s">
        <v>823</v>
      </c>
      <c r="C3" s="172"/>
    </row>
    <row r="4" spans="1:3" ht="24.95" customHeight="1" x14ac:dyDescent="0.15">
      <c r="A4" s="198" t="s">
        <v>824</v>
      </c>
      <c r="B4" s="176" t="s">
        <v>825</v>
      </c>
      <c r="C4" s="172" t="s">
        <v>1220</v>
      </c>
    </row>
    <row r="5" spans="1:3" ht="24.95" customHeight="1" x14ac:dyDescent="0.15">
      <c r="A5" s="199" t="s">
        <v>991</v>
      </c>
      <c r="B5" s="172" t="s">
        <v>990</v>
      </c>
      <c r="C5" s="172" t="s">
        <v>994</v>
      </c>
    </row>
    <row r="6" spans="1:3" ht="24.95" customHeight="1" x14ac:dyDescent="0.15">
      <c r="A6" s="198" t="s">
        <v>807</v>
      </c>
      <c r="B6" s="176" t="s">
        <v>1218</v>
      </c>
      <c r="C6" s="176"/>
    </row>
    <row r="7" spans="1:3" ht="24.95" customHeight="1" x14ac:dyDescent="0.15">
      <c r="A7" s="198" t="s">
        <v>808</v>
      </c>
      <c r="B7" s="176" t="s">
        <v>1219</v>
      </c>
      <c r="C7" s="176"/>
    </row>
    <row r="8" spans="1:3" ht="24.95" customHeight="1" x14ac:dyDescent="0.15">
      <c r="A8" s="198" t="s">
        <v>809</v>
      </c>
      <c r="B8" s="176" t="s">
        <v>1223</v>
      </c>
      <c r="C8" s="176"/>
    </row>
    <row r="9" spans="1:3" ht="24.95" customHeight="1" x14ac:dyDescent="0.15">
      <c r="A9" s="198" t="s">
        <v>882</v>
      </c>
      <c r="B9" s="176" t="s">
        <v>1222</v>
      </c>
      <c r="C9" s="176"/>
    </row>
    <row r="10" spans="1:3" ht="24.95" customHeight="1" x14ac:dyDescent="0.15">
      <c r="A10" s="198" t="s">
        <v>883</v>
      </c>
      <c r="B10" s="176" t="s">
        <v>1221</v>
      </c>
      <c r="C10" s="257"/>
    </row>
  </sheetData>
  <phoneticPr fontId="3" type="noConversion"/>
  <hyperlinks>
    <hyperlink ref="A1" location="目录!A1" display="目录"/>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E9" sqref="E9"/>
    </sheetView>
  </sheetViews>
  <sheetFormatPr defaultRowHeight="24.95" customHeight="1" x14ac:dyDescent="0.15"/>
  <cols>
    <col min="1" max="1" width="15.125" style="165" customWidth="1"/>
    <col min="2" max="2" width="16.625" style="165" customWidth="1"/>
    <col min="3" max="3" width="28.125" style="165" customWidth="1"/>
    <col min="4" max="16384" width="9" style="165"/>
  </cols>
  <sheetData>
    <row r="1" spans="1:3" ht="24.95" customHeight="1" x14ac:dyDescent="0.15">
      <c r="A1" s="187" t="s">
        <v>942</v>
      </c>
    </row>
    <row r="2" spans="1:3" ht="24.95" customHeight="1" x14ac:dyDescent="0.15">
      <c r="A2" s="200" t="s">
        <v>726</v>
      </c>
      <c r="B2" s="200" t="s">
        <v>1006</v>
      </c>
      <c r="C2" s="200" t="s">
        <v>1007</v>
      </c>
    </row>
    <row r="3" spans="1:3" ht="24.95" customHeight="1" x14ac:dyDescent="0.15">
      <c r="A3" s="207" t="s">
        <v>828</v>
      </c>
      <c r="B3" s="208" t="s">
        <v>827</v>
      </c>
      <c r="C3" s="292" t="s">
        <v>829</v>
      </c>
    </row>
    <row r="4" spans="1:3" ht="24.95" customHeight="1" x14ac:dyDescent="0.15">
      <c r="A4" s="207" t="s">
        <v>826</v>
      </c>
      <c r="B4" s="208" t="s">
        <v>830</v>
      </c>
      <c r="C4" s="293"/>
    </row>
    <row r="5" spans="1:3" ht="24.95" customHeight="1" x14ac:dyDescent="0.15">
      <c r="A5" s="207" t="s">
        <v>832</v>
      </c>
      <c r="B5" s="208" t="s">
        <v>831</v>
      </c>
      <c r="C5" s="293"/>
    </row>
    <row r="6" spans="1:3" ht="24.95" customHeight="1" x14ac:dyDescent="0.15">
      <c r="A6" s="207" t="s">
        <v>834</v>
      </c>
      <c r="B6" s="208" t="s">
        <v>833</v>
      </c>
      <c r="C6" s="293"/>
    </row>
    <row r="7" spans="1:3" ht="24.95" customHeight="1" x14ac:dyDescent="0.15">
      <c r="A7" s="207" t="s">
        <v>836</v>
      </c>
      <c r="B7" s="208" t="s">
        <v>835</v>
      </c>
      <c r="C7" s="293"/>
    </row>
    <row r="8" spans="1:3" ht="24.95" customHeight="1" x14ac:dyDescent="0.15">
      <c r="A8" s="207" t="s">
        <v>838</v>
      </c>
      <c r="B8" s="208" t="s">
        <v>837</v>
      </c>
      <c r="C8" s="293"/>
    </row>
    <row r="9" spans="1:3" ht="24.95" customHeight="1" x14ac:dyDescent="0.15">
      <c r="A9" s="207" t="s">
        <v>840</v>
      </c>
      <c r="B9" s="208" t="s">
        <v>839</v>
      </c>
      <c r="C9" s="293"/>
    </row>
    <row r="10" spans="1:3" ht="24.95" customHeight="1" x14ac:dyDescent="0.15">
      <c r="A10" s="207" t="s">
        <v>842</v>
      </c>
      <c r="B10" s="208" t="s">
        <v>841</v>
      </c>
      <c r="C10" s="293"/>
    </row>
    <row r="11" spans="1:3" ht="24.95" customHeight="1" x14ac:dyDescent="0.15">
      <c r="A11" s="207" t="s">
        <v>844</v>
      </c>
      <c r="B11" s="208" t="s">
        <v>843</v>
      </c>
      <c r="C11" s="294"/>
    </row>
    <row r="12" spans="1:3" ht="24.95" customHeight="1" x14ac:dyDescent="0.15">
      <c r="A12" s="209" t="s">
        <v>846</v>
      </c>
      <c r="B12" s="129" t="s">
        <v>845</v>
      </c>
      <c r="C12" s="51" t="s">
        <v>1005</v>
      </c>
    </row>
  </sheetData>
  <mergeCells count="1">
    <mergeCell ref="C3:C11"/>
  </mergeCells>
  <phoneticPr fontId="3" type="noConversion"/>
  <hyperlinks>
    <hyperlink ref="A1" location="目录!A1" display="目录"/>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B4" sqref="B4"/>
    </sheetView>
  </sheetViews>
  <sheetFormatPr defaultRowHeight="24.95" customHeight="1" x14ac:dyDescent="0.15"/>
  <cols>
    <col min="1" max="1" width="15" style="165" customWidth="1"/>
    <col min="2" max="2" width="24.875" style="165" customWidth="1"/>
    <col min="3" max="3" width="30.25" style="165" customWidth="1"/>
    <col min="4" max="16384" width="9" style="165"/>
  </cols>
  <sheetData>
    <row r="1" spans="1:3" ht="24.95" customHeight="1" x14ac:dyDescent="0.15">
      <c r="A1" s="187" t="s">
        <v>942</v>
      </c>
    </row>
    <row r="2" spans="1:3" ht="24.95" customHeight="1" x14ac:dyDescent="0.15">
      <c r="A2" s="200" t="s">
        <v>726</v>
      </c>
      <c r="B2" s="200" t="s">
        <v>995</v>
      </c>
      <c r="C2" s="200" t="s">
        <v>727</v>
      </c>
    </row>
    <row r="3" spans="1:3" ht="24.95" customHeight="1" x14ac:dyDescent="0.15">
      <c r="A3" s="201" t="s">
        <v>848</v>
      </c>
      <c r="B3" s="202" t="s">
        <v>1000</v>
      </c>
      <c r="C3" s="203"/>
    </row>
    <row r="4" spans="1:3" ht="24.95" customHeight="1" x14ac:dyDescent="0.15">
      <c r="A4" s="8" t="s">
        <v>998</v>
      </c>
      <c r="B4" s="204" t="s">
        <v>847</v>
      </c>
      <c r="C4" s="51"/>
    </row>
    <row r="5" spans="1:3" ht="24.95" customHeight="1" x14ac:dyDescent="0.15">
      <c r="A5" s="8" t="s">
        <v>999</v>
      </c>
      <c r="B5" s="204" t="s">
        <v>849</v>
      </c>
      <c r="C5" s="51"/>
    </row>
    <row r="6" spans="1:3" ht="24.95" customHeight="1" x14ac:dyDescent="0.15">
      <c r="A6" s="8" t="s">
        <v>734</v>
      </c>
      <c r="B6" s="204" t="s">
        <v>1003</v>
      </c>
      <c r="C6" s="51"/>
    </row>
    <row r="7" spans="1:3" ht="24.95" customHeight="1" x14ac:dyDescent="0.15">
      <c r="A7" s="201" t="s">
        <v>826</v>
      </c>
      <c r="B7" s="205" t="s">
        <v>1001</v>
      </c>
      <c r="C7" s="51"/>
    </row>
    <row r="8" spans="1:3" ht="24.95" customHeight="1" x14ac:dyDescent="0.15">
      <c r="A8" s="201" t="s">
        <v>996</v>
      </c>
      <c r="B8" s="204" t="s">
        <v>850</v>
      </c>
      <c r="C8" s="51"/>
    </row>
    <row r="9" spans="1:3" ht="24.95" customHeight="1" x14ac:dyDescent="0.15">
      <c r="A9" s="201" t="s">
        <v>997</v>
      </c>
      <c r="B9" s="204" t="s">
        <v>851</v>
      </c>
      <c r="C9" s="51"/>
    </row>
    <row r="10" spans="1:3" ht="24.95" customHeight="1" x14ac:dyDescent="0.15">
      <c r="A10" s="201" t="s">
        <v>809</v>
      </c>
      <c r="B10" s="206" t="s">
        <v>1002</v>
      </c>
      <c r="C10" s="178"/>
    </row>
  </sheetData>
  <phoneticPr fontId="3" type="noConversion"/>
  <hyperlinks>
    <hyperlink ref="A1" location="目录!A1" display="目录"/>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目录</vt:lpstr>
      <vt:lpstr>01成本科目</vt:lpstr>
      <vt:lpstr>02合约规划</vt:lpstr>
      <vt:lpstr>02合同类别（成本）</vt:lpstr>
      <vt:lpstr>03合同类别（收入）</vt:lpstr>
      <vt:lpstr>04无合同费用类别</vt:lpstr>
      <vt:lpstr>05变更类别</vt:lpstr>
      <vt:lpstr>06专业类别</vt:lpstr>
      <vt:lpstr>07奖励扣款</vt:lpstr>
      <vt:lpstr>08产品类型</vt:lpstr>
      <vt:lpstr>09项目类别</vt:lpstr>
      <vt:lpstr>10编码规则</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2017-12-25T09:13:37Z</dcterms:modified>
</cp:coreProperties>
</file>